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0.5\Trasparenza_e_Compliance\CONSULENTI E COLLABORATORI_05_2024\"/>
    </mc:Choice>
  </mc:AlternateContent>
  <xr:revisionPtr revIDLastSave="0" documentId="13_ncr:1_{741A15B7-B6F0-44A1-8E13-B701C86AB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arichi attivi 30 aprile 2024" sheetId="5" r:id="rId1"/>
    <sheet name="File-Nome" sheetId="6" r:id="rId2"/>
  </sheets>
  <definedNames>
    <definedName name="_xlnm._FilterDatabase" localSheetId="0" hidden="1">'Incarichi attivi 30 aprile 2024'!$A$1:$K$33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5" l="1"/>
  <c r="J29" i="5"/>
  <c r="J28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58" i="5"/>
  <c r="J57" i="5"/>
  <c r="J56" i="5"/>
  <c r="J55" i="5"/>
  <c r="J54" i="5"/>
  <c r="J52" i="5"/>
  <c r="J51" i="5"/>
  <c r="J50" i="5"/>
  <c r="J48" i="5"/>
  <c r="J47" i="5"/>
  <c r="J46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36" i="5"/>
  <c r="D26" i="5" l="1"/>
</calcChain>
</file>

<file path=xl/sharedStrings.xml><?xml version="1.0" encoding="utf-8"?>
<sst xmlns="http://schemas.openxmlformats.org/spreadsheetml/2006/main" count="529" uniqueCount="246">
  <si>
    <t>Nominativo</t>
  </si>
  <si>
    <t>Compenso</t>
  </si>
  <si>
    <t>Servizio</t>
  </si>
  <si>
    <t>Procedure di Selezione</t>
  </si>
  <si>
    <t>N. partecipanti alla procedura</t>
  </si>
  <si>
    <t>LUCIANI ANNALISA</t>
  </si>
  <si>
    <t>Incarico consulenza in qualità di Esperto Anci Risponde</t>
  </si>
  <si>
    <t>NOCIVELLI MARCO</t>
  </si>
  <si>
    <t>CAFAGNO ANGELANTONIO</t>
  </si>
  <si>
    <t>PARROTTA PIETRO</t>
  </si>
  <si>
    <t>LEONARDI PAOLO</t>
  </si>
  <si>
    <t>GARZON SANDRO</t>
  </si>
  <si>
    <t>LAZZARA GIOVANNI</t>
  </si>
  <si>
    <t>STUDIO LEGALE ASSOCIATO BIANCO - BRIGNOLO</t>
  </si>
  <si>
    <t>Servizi di Base</t>
  </si>
  <si>
    <t>ELP-Privacy</t>
  </si>
  <si>
    <t>Avviso pubblico  per l’istituzione di un Elenco di collaboratori e consulenti di Anci Digitale -  SEZIONE ANCI RISPONDE</t>
  </si>
  <si>
    <t>Amministrazione</t>
  </si>
  <si>
    <t>Affidamento diretto</t>
  </si>
  <si>
    <t>VANNI GIUSEPPE</t>
  </si>
  <si>
    <t>TONVERONACHI NICOLA</t>
  </si>
  <si>
    <t>Personale e organizzazione</t>
  </si>
  <si>
    <t>Incarico consulenza in qualità di Referente per il Comune di San Marco in Lamis. Servizio ELP-DPO</t>
  </si>
  <si>
    <t>Ragione dell'incarico/Oggetto</t>
  </si>
  <si>
    <t>INSERIRE ESTREMI ATTO DI CONFERIMENTO INCARICO
(n° oppure protocollo / Data)</t>
  </si>
  <si>
    <t>DAC 16/2020 del 16/10/2020</t>
  </si>
  <si>
    <t>DAC 14/2020 del 01/10/2020</t>
  </si>
  <si>
    <t>DAC 18/2020 del 16/10/2020</t>
  </si>
  <si>
    <t>DAC 17/2020 del 16/10/2020</t>
  </si>
  <si>
    <t>DAC 12/2020 del 01/10/2020</t>
  </si>
  <si>
    <t>DAC 31/2020 del 15/12/2020</t>
  </si>
  <si>
    <t>DAC 30/2020 del 15/12/2020</t>
  </si>
  <si>
    <t>Data inizio incarico</t>
  </si>
  <si>
    <t>Data fine incarico</t>
  </si>
  <si>
    <t>Curriculum Vitae</t>
  </si>
  <si>
    <t>GARZILLO ELPIDIO</t>
  </si>
  <si>
    <t>FATIBENE MICHELE</t>
  </si>
  <si>
    <t>MONZANI DAVIDE</t>
  </si>
  <si>
    <t>PIVA ENRICO</t>
  </si>
  <si>
    <t>PENSI ANDREA</t>
  </si>
  <si>
    <t>CIULLI STEFANO</t>
  </si>
  <si>
    <t>MAESTRELLI ALESSANDRO</t>
  </si>
  <si>
    <t>SMACCHIA MICHELA</t>
  </si>
  <si>
    <t>BARBERO MATTEO</t>
  </si>
  <si>
    <t>SCARSELLA AMEDEO</t>
  </si>
  <si>
    <t>CHIARITO GAETANO</t>
  </si>
  <si>
    <t>Incarico professionale per l’assunzione del ruolo di Referente di Anci Digitale S.p.A. - Responsabile Protezione Dati (RPD), per il Comune di Lisciano Niccone.</t>
  </si>
  <si>
    <t>Incarico professionale per l’assunzione del ruolo di Referente di Anci Digitale S.p.A. - Responsabile Protezione Dati (RPD), per il Comune di Bedero Valcuvia.</t>
  </si>
  <si>
    <t>E-LEX STUDIO LEGALE</t>
  </si>
  <si>
    <t>Incarico professionale per l’assunzione del ruolo di Referente di Anci Digitale S.p.A. - Responsabile Protezione Dati (RPD), per il Comune di Montegabbione.</t>
  </si>
  <si>
    <t>Incarico professionale per l’assunzione del ruolo di Referente di Anci Digitale S.p.A. - Responsabile Protezione Dati (RPD), per il Comune di Suvereto.</t>
  </si>
  <si>
    <t>Incarico professionale per l’assunzione del ruolo di Referente di Anci Digitale S.p.A. - Responsabile Protezione Dati (RPD), per il Comune di Gassino Torinese.</t>
  </si>
  <si>
    <t>DAC 39/2020 del 15/12/2020</t>
  </si>
  <si>
    <t>DAC 29/2020 del 15/12/2020</t>
  </si>
  <si>
    <t>DAC 32/2021 del 27/04/2021</t>
  </si>
  <si>
    <t>DAC 18/2021 del 25/02/2021</t>
  </si>
  <si>
    <t>DAC 36/2020 del 15/10/2020</t>
  </si>
  <si>
    <t>DAC 28/2020 del 15/12/2020</t>
  </si>
  <si>
    <t>DAC 27/2020 del 15/12/2020</t>
  </si>
  <si>
    <t>DAC 37/2020 del 15/12/2020</t>
  </si>
  <si>
    <t>Promozione, eventi e sviluppo offerte</t>
  </si>
  <si>
    <t>STUDIO NOTARILE ASSOCIATO GIORDANO-DI MARCANTONIO</t>
  </si>
  <si>
    <t>RODRIGUEZ MAIKEL</t>
  </si>
  <si>
    <t>Incarico per supporto campagna abbonamenti</t>
  </si>
  <si>
    <t xml:space="preserve">TEDESCHI CARMINE </t>
  </si>
  <si>
    <t>DAC 70/2021 del 20/12/2021</t>
  </si>
  <si>
    <t>CIULLO ENRICO</t>
  </si>
  <si>
    <t>TROVATO SERGIO</t>
  </si>
  <si>
    <t>DAC 73/2021 del 22/12/2021</t>
  </si>
  <si>
    <t>DAC 74/2021 del 22/12/2021</t>
  </si>
  <si>
    <t>DAC 77/2021 del 30/12/2021</t>
  </si>
  <si>
    <t>CONTE ROCCO</t>
  </si>
  <si>
    <t>Incarico consulenza in qualità di Referente per il Comune di Pinerolo. Servizio ELP-DPO</t>
  </si>
  <si>
    <t>DAC 14/2022 del 06/04/2022</t>
  </si>
  <si>
    <t>Contratti e customer care</t>
  </si>
  <si>
    <t>STUDIO ASSOCIATO TORRESI</t>
  </si>
  <si>
    <t>Incarico per Servizio di elaborazione buste paga e consulenza del lavoro di Anci Digitale</t>
  </si>
  <si>
    <t>LOIA LUANA</t>
  </si>
  <si>
    <t>DAC 39/2022 del 17/10/2022</t>
  </si>
  <si>
    <t>CHIARANTANO MICHELE</t>
  </si>
  <si>
    <t>DAC 46/2022 del 02/11/2022</t>
  </si>
  <si>
    <t>Servizio di assistenza e consulenza legale stragiudiziale in materia di diritto del lavoro, relazioni industriali e gestione del personale.</t>
  </si>
  <si>
    <t>DAC 57/2022 del 14/12/2022</t>
  </si>
  <si>
    <t>CROCE FLAVIO</t>
  </si>
  <si>
    <t>Gestione piattaforma fatturazione elettronica</t>
  </si>
  <si>
    <t>DAC 59/2022 del 16/12/2022</t>
  </si>
  <si>
    <t>DAC 9/2023 del 31/01/2023</t>
  </si>
  <si>
    <t>GIAMMARELLI GIUSEPPINA</t>
  </si>
  <si>
    <t>DAC 13/2023 del 10/02/2023</t>
  </si>
  <si>
    <t>MIRTO PASQUALE</t>
  </si>
  <si>
    <t>PALUMMO ALEXANDER</t>
  </si>
  <si>
    <t>DAC 14/2023 del 10/02/2023</t>
  </si>
  <si>
    <t>DAC 15/2023 del 10/02/2023</t>
  </si>
  <si>
    <t>Incarico di docenza per ciclo webinar</t>
  </si>
  <si>
    <t>TEODORI GIAMPAOLO</t>
  </si>
  <si>
    <t>DAC 27/2023 del 21/04/2023</t>
  </si>
  <si>
    <t>Incarico professionale per l’assunzione del ruolo di Referente di Anci Digitale S.p.A. - Responsabile Protezione Dati (RPD), per il Comune di Montone.</t>
  </si>
  <si>
    <t>DAC 28/2023 del 21/04/2023</t>
  </si>
  <si>
    <t>DAC 57/2020 del 15/12/2020</t>
  </si>
  <si>
    <t>ARANCIO ANTONIO</t>
  </si>
  <si>
    <t>DI BELLA ALBERTO</t>
  </si>
  <si>
    <t>DAC 78/2021 del 30/12/2021</t>
  </si>
  <si>
    <t>NEW DIGITAL POWER DI FABRIZIO FARENGA</t>
  </si>
  <si>
    <t>DAC 38/2023 del 20/06/2023</t>
  </si>
  <si>
    <t>Fornitura sistema gestione accrediti per evento</t>
  </si>
  <si>
    <t>DAC 41/2023 del 03/07/2023</t>
  </si>
  <si>
    <t>DAC 46/2023 del 09/08/2023</t>
  </si>
  <si>
    <t>DAC 52/2023 del 14/09/2023</t>
  </si>
  <si>
    <t>DAC 54/2023 del 25/09/2023</t>
  </si>
  <si>
    <t>DI MALTA VINCENZA</t>
  </si>
  <si>
    <t xml:space="preserve">Incarico per predisposizione del rapporto preliminare Banca dati Anci-Conai Dati 2022 </t>
  </si>
  <si>
    <t>Anci Conai</t>
  </si>
  <si>
    <t>DAC 55/2023 del 25/09/2023</t>
  </si>
  <si>
    <t>DONADIO DAVIDE</t>
  </si>
  <si>
    <t>DAC 57/2023 del 26/09/2023</t>
  </si>
  <si>
    <t>DAC 58/2023 del 26/09/2023</t>
  </si>
  <si>
    <t>EGIWEB DI GIANVENUTI EMILIO</t>
  </si>
  <si>
    <t>DAC 60/2023 del 02/10/2023</t>
  </si>
  <si>
    <t>Sviluppo applicativo Banca Dati Anci-Conai</t>
  </si>
  <si>
    <t>DAC 63/2023 del 09/10/2023</t>
  </si>
  <si>
    <t>Vidimazione libri sociai</t>
  </si>
  <si>
    <t>RDA 122/2023 del 11/12/2023</t>
  </si>
  <si>
    <t>DAC 72/2023 del 18/12/2023</t>
  </si>
  <si>
    <t>DAC 1/2024 del 18/01/2024</t>
  </si>
  <si>
    <t>DAC 2/2024 del 23/01/2024</t>
  </si>
  <si>
    <t>Rebranding logo aziendale</t>
  </si>
  <si>
    <t>DAC 3/2024 del 23/01/2024</t>
  </si>
  <si>
    <t>DAC 5/2024 del 07/02/2024</t>
  </si>
  <si>
    <t>BRUNO BOSSIO VINCENZA</t>
  </si>
  <si>
    <t>Incarico di consulenza strategica direzionale</t>
  </si>
  <si>
    <t>DAC 7/2024 del 26/02/2024</t>
  </si>
  <si>
    <t>DAC 8/2024 del 26/02/2024</t>
  </si>
  <si>
    <t>DAC 9/2024 del 26/02/2024</t>
  </si>
  <si>
    <t>MASSAVELLI MARCO</t>
  </si>
  <si>
    <t>NARDI GABRIELE</t>
  </si>
  <si>
    <t>DAC 11/2024 del 05/03/2024</t>
  </si>
  <si>
    <t>DAC 12/2024 del 05/03/2024</t>
  </si>
  <si>
    <t>DAC 13/2024 del 05/03/2024</t>
  </si>
  <si>
    <t>DAC 19/2024 del 04/04/2024</t>
  </si>
  <si>
    <t>Incarico consulenza in qualità di Referente per il Comune di San Venanzo. Servizio ELP-DPO</t>
  </si>
  <si>
    <t>DAC 20/2024 del 08/04/2024</t>
  </si>
  <si>
    <t>DAC 21/2024 del 08/04/2024</t>
  </si>
  <si>
    <t>Incarico per predisposizione del rapporto preliminare Banca dati Anci-Conai Dati 2024</t>
  </si>
  <si>
    <t>C.V.</t>
  </si>
  <si>
    <t>ARANCIO ANTONIO CV.pdf</t>
  </si>
  <si>
    <t>BARBERO MATTEO CV.pdf</t>
  </si>
  <si>
    <t>BELISARIO ERNESTO CV.pdf</t>
  </si>
  <si>
    <t>BRIGNOLO FABRIZIO CV.pdf</t>
  </si>
  <si>
    <t>CAFAGNO ANGELANTONIO CV.pdf</t>
  </si>
  <si>
    <t>CHIARITO GAETANO CV.pdf</t>
  </si>
  <si>
    <t>CIULLI STEFANO CV.pdf</t>
  </si>
  <si>
    <t>CIULLO ENRICO CV.pdf</t>
  </si>
  <si>
    <t>CONTE ROCCO CV.pdf</t>
  </si>
  <si>
    <t>Curriculum Emilio Gianvenuti-0524_EGIWEB.pdf</t>
  </si>
  <si>
    <t>Curriculum Vitae Luana Loia.pdf</t>
  </si>
  <si>
    <t>CV Brignolo_2024_ELP.pdf</t>
  </si>
  <si>
    <t>CV Tedeschi_2023_ELP.pdf</t>
  </si>
  <si>
    <t>cv_europeo_farenga.pdf</t>
  </si>
  <si>
    <t>CV_Garzillo_2024_ELP.pdf</t>
  </si>
  <si>
    <t>CV_LAZZARA_17_05_2024.pdf</t>
  </si>
  <si>
    <t>CV_Monzani_2024_ELP.pdf</t>
  </si>
  <si>
    <t>cv_Notaio Di Marcantonio.pdf</t>
  </si>
  <si>
    <t>CV_Rodriguez.pdf</t>
  </si>
  <si>
    <t>CV_TORRESI_20_05_2024.pdf</t>
  </si>
  <si>
    <t>DI BELLA ALBERTO CV.pdf</t>
  </si>
  <si>
    <t>FATIBENE MICHELE CV.pdf</t>
  </si>
  <si>
    <t>GARZON ALESSANDRO CV.pdf</t>
  </si>
  <si>
    <t>GIAMMARELLI GLORIA GIUSEPPINA CV.pdf</t>
  </si>
  <si>
    <t>LEONARDI PAOLO CV.pdf</t>
  </si>
  <si>
    <t>MAESTRELLI ALESSANDRO CV.pdf</t>
  </si>
  <si>
    <t>MASSAVELLI MARCO CV.pdf</t>
  </si>
  <si>
    <t>MIRTO PASQUALE CV.pdf</t>
  </si>
  <si>
    <t>NARDI GABRIELE CV.pdf</t>
  </si>
  <si>
    <t>NOCIVELLI MARCO CV.pdf</t>
  </si>
  <si>
    <t>PALUMMO ALEXANDER CV.pdf</t>
  </si>
  <si>
    <t>PARROTTA PIETRO CV.pdf</t>
  </si>
  <si>
    <t>PENSI ANDREA CV.pdf</t>
  </si>
  <si>
    <t>PIVA ENRICO CV.pdf</t>
  </si>
  <si>
    <t>SCARSELLA AMEDEO CV.pdf</t>
  </si>
  <si>
    <t>SMACCHIA MICHELA CV.pdf</t>
  </si>
  <si>
    <t>TEODORI GIAMPAOLO_CV.pdf</t>
  </si>
  <si>
    <t>TONVERONACHI NICOLA_CV.pdf</t>
  </si>
  <si>
    <t>TRAVIA NICCOLO' CV.pdf</t>
  </si>
  <si>
    <t>TROVATO SERGIO CV.pdf</t>
  </si>
  <si>
    <t>VANNI GIUSEPPE CV.pdf</t>
  </si>
  <si>
    <t>GIANVENUTI</t>
  </si>
  <si>
    <t>LOIA</t>
  </si>
  <si>
    <t>DI MALTA</t>
  </si>
  <si>
    <t xml:space="preserve">BRIGNOLO </t>
  </si>
  <si>
    <t>TEDESCHI</t>
  </si>
  <si>
    <t>DONADIO</t>
  </si>
  <si>
    <t>FARENGA</t>
  </si>
  <si>
    <t>GARZILLO</t>
  </si>
  <si>
    <t>LAZZARA</t>
  </si>
  <si>
    <t>MONZANI</t>
  </si>
  <si>
    <t>DI MARCANTONIO</t>
  </si>
  <si>
    <t>RODRIGUEZ</t>
  </si>
  <si>
    <t>TORRESI</t>
  </si>
  <si>
    <t>DI BELLA</t>
  </si>
  <si>
    <t xml:space="preserve">ARANCIO </t>
  </si>
  <si>
    <t xml:space="preserve">BARBERO </t>
  </si>
  <si>
    <t xml:space="preserve">BELISARIO </t>
  </si>
  <si>
    <t xml:space="preserve">CAFAGNO </t>
  </si>
  <si>
    <t xml:space="preserve">CHIARITO </t>
  </si>
  <si>
    <t xml:space="preserve">CIULLI </t>
  </si>
  <si>
    <t xml:space="preserve">CIULLO </t>
  </si>
  <si>
    <t xml:space="preserve">CONTE </t>
  </si>
  <si>
    <t xml:space="preserve">FATIBENE </t>
  </si>
  <si>
    <t xml:space="preserve">GARZON </t>
  </si>
  <si>
    <t xml:space="preserve">GIAMMARELLI </t>
  </si>
  <si>
    <t xml:space="preserve">LEONARDI </t>
  </si>
  <si>
    <t xml:space="preserve">MAESTRELLI </t>
  </si>
  <si>
    <t xml:space="preserve">MASSAVELLI </t>
  </si>
  <si>
    <t xml:space="preserve">MIRTO </t>
  </si>
  <si>
    <t xml:space="preserve">NARDI </t>
  </si>
  <si>
    <t xml:space="preserve">NOCIVELLI </t>
  </si>
  <si>
    <t xml:space="preserve">PALUMMO </t>
  </si>
  <si>
    <t xml:space="preserve">PARROTTA </t>
  </si>
  <si>
    <t xml:space="preserve">PENSI </t>
  </si>
  <si>
    <t xml:space="preserve">PIVA </t>
  </si>
  <si>
    <t xml:space="preserve">SCARSELLA </t>
  </si>
  <si>
    <t xml:space="preserve">SMACCHIA </t>
  </si>
  <si>
    <t xml:space="preserve">TEODORI </t>
  </si>
  <si>
    <t xml:space="preserve">TONVERONACHI </t>
  </si>
  <si>
    <t xml:space="preserve">TRAVIA </t>
  </si>
  <si>
    <t xml:space="preserve">TROVATO </t>
  </si>
  <si>
    <t xml:space="preserve">VANNI </t>
  </si>
  <si>
    <t>nome file</t>
  </si>
  <si>
    <t>cognome</t>
  </si>
  <si>
    <t>nominativo</t>
  </si>
  <si>
    <t>sdb</t>
  </si>
  <si>
    <t>risp</t>
  </si>
  <si>
    <t>elp</t>
  </si>
  <si>
    <t>conai 24</t>
  </si>
  <si>
    <t>conai 23</t>
  </si>
  <si>
    <t>non collocabili</t>
  </si>
  <si>
    <t>servizio</t>
  </si>
  <si>
    <t>https://www.ancidigitale.it/wp-content/uploads/2024/05/</t>
  </si>
  <si>
    <t>LUCIANI</t>
  </si>
  <si>
    <t>curriculum Annalisa Luciani.pdf</t>
  </si>
  <si>
    <t>https://www.ancidigitale.it/wp-content/uploads/2024/05/curriculum_Vitae_Vincenza-Di-Malta-2024-1-1.pdf</t>
  </si>
  <si>
    <t>curriculum_Vitae_Vincenza Di Malta 2024.pdf</t>
  </si>
  <si>
    <t>CV_D. Donadio_aprile 2024.pdf</t>
  </si>
  <si>
    <t>DAC 79/2021 del 30/12/2021</t>
  </si>
  <si>
    <t>TRAVIA NICCOLO'</t>
  </si>
  <si>
    <t xml:space="preserve">Fino alla risoluzione dei quesiti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</si>
</sst>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43" fontId="0" fillId="0" borderId="0" xfId="42" applyFont="1"/>
    <xf numFmtId="49" fontId="16" fillId="33" borderId="10" xfId="0" applyNumberFormat="1" applyFont="1" applyFill="1" applyBorder="1" applyAlignment="1">
      <alignment vertical="top" wrapText="1"/>
    </xf>
    <xf numFmtId="0" fontId="16" fillId="33" borderId="10" xfId="0" applyFont="1" applyFill="1" applyBorder="1" applyAlignment="1">
      <alignment vertical="top" wrapText="1"/>
    </xf>
    <xf numFmtId="43" fontId="16" fillId="33" borderId="10" xfId="42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center" wrapText="1"/>
    </xf>
    <xf numFmtId="43" fontId="0" fillId="0" borderId="10" xfId="42" applyFont="1" applyFill="1" applyBorder="1" applyAlignment="1">
      <alignment vertical="center" wrapText="1"/>
    </xf>
    <xf numFmtId="0" fontId="0" fillId="0" borderId="0" xfId="0" applyFill="1"/>
    <xf numFmtId="43" fontId="0" fillId="0" borderId="10" xfId="4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/>
    <xf numFmtId="14" fontId="0" fillId="0" borderId="10" xfId="0" applyNumberFormat="1" applyFill="1" applyBorder="1" applyAlignment="1" applyProtection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wrapText="1"/>
    </xf>
    <xf numFmtId="14" fontId="0" fillId="0" borderId="10" xfId="0" applyNumberFormat="1" applyFill="1" applyBorder="1" applyAlignment="1">
      <alignment vertical="center" wrapText="1"/>
    </xf>
    <xf numFmtId="43" fontId="0" fillId="0" borderId="10" xfId="42" applyFont="1" applyBorder="1" applyAlignment="1">
      <alignment vertical="center"/>
    </xf>
    <xf numFmtId="14" fontId="0" fillId="0" borderId="10" xfId="0" applyNumberFormat="1" applyBorder="1" applyAlignment="1">
      <alignment vertical="center"/>
    </xf>
    <xf numFmtId="43" fontId="0" fillId="0" borderId="10" xfId="42" applyFont="1" applyFill="1" applyBorder="1" applyAlignment="1">
      <alignment vertical="center"/>
    </xf>
    <xf numFmtId="0" fontId="0" fillId="34" borderId="10" xfId="0" applyFill="1" applyBorder="1" applyAlignment="1">
      <alignment vertical="center" wrapText="1"/>
    </xf>
    <xf numFmtId="0" fontId="0" fillId="34" borderId="10" xfId="0" applyFill="1" applyBorder="1" applyAlignment="1">
      <alignment vertical="center"/>
    </xf>
    <xf numFmtId="0" fontId="18" fillId="0" borderId="0" xfId="0" applyFont="1"/>
    <xf numFmtId="0" fontId="0" fillId="35" borderId="10" xfId="0" applyFill="1" applyBorder="1"/>
    <xf numFmtId="0" fontId="0" fillId="0" borderId="11" xfId="0" applyBorder="1"/>
    <xf numFmtId="0" fontId="0" fillId="0" borderId="11" xfId="0" applyFill="1" applyBorder="1"/>
    <xf numFmtId="0" fontId="19" fillId="34" borderId="10" xfId="44" applyFill="1" applyBorder="1"/>
    <xf numFmtId="0" fontId="0" fillId="37" borderId="10" xfId="0" applyFill="1" applyBorder="1"/>
    <xf numFmtId="0" fontId="16" fillId="36" borderId="10" xfId="0" applyFont="1" applyFill="1" applyBorder="1"/>
    <xf numFmtId="0" fontId="19" fillId="0" borderId="10" xfId="44" applyFill="1" applyBorder="1" applyAlignment="1">
      <alignment horizontal="center" vertical="center" wrapText="1"/>
    </xf>
    <xf numFmtId="0" fontId="19" fillId="0" borderId="10" xfId="44" applyFont="1" applyFill="1" applyBorder="1" applyAlignment="1">
      <alignment horizontal="center" vertical="center" wrapText="1"/>
    </xf>
    <xf numFmtId="0" fontId="19" fillId="0" borderId="10" xfId="44" applyFill="1" applyBorder="1" applyAlignment="1">
      <alignment horizontal="center" vertical="center"/>
    </xf>
    <xf numFmtId="14" fontId="0" fillId="38" borderId="10" xfId="0" applyNumberFormat="1" applyFill="1" applyBorder="1" applyAlignment="1" applyProtection="1">
      <alignment horizontal="center" vertical="center" wrapText="1"/>
    </xf>
    <xf numFmtId="0" fontId="0" fillId="38" borderId="0" xfId="0" applyFill="1"/>
    <xf numFmtId="14" fontId="0" fillId="38" borderId="10" xfId="0" applyNumberFormat="1" applyFill="1" applyBorder="1" applyAlignment="1">
      <alignment vertical="center"/>
    </xf>
    <xf numFmtId="14" fontId="0" fillId="38" borderId="10" xfId="0" applyNumberFormat="1" applyFill="1" applyBorder="1" applyAlignment="1" applyProtection="1">
      <alignment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4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3" xr:uid="{00000000-0005-0000-0000-00001E000000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cidigitale.it/wp-content/uploads/2024/07/MASSAVELLI-MARCO-CV-NEW.pdf" TargetMode="External"/><Relationship Id="rId2" Type="http://schemas.openxmlformats.org/officeDocument/2006/relationships/hyperlink" Target="https://www.ancidigitale.it/wp-content/uploads/2024/07/CV-FLAVIO-CROCE-Anci.pdf" TargetMode="External"/><Relationship Id="rId1" Type="http://schemas.openxmlformats.org/officeDocument/2006/relationships/hyperlink" Target="https://www.ancidigitale.it/wp-content/uploads/2024/05/CV-Brignolo_2024_ELP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cidigitale.it/wp-content/uploads/2024/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Normal="100" workbookViewId="0">
      <pane xSplit="5" ySplit="1" topLeftCell="F50" activePane="bottomRight" state="frozen"/>
      <selection pane="topRight" activeCell="F1" sqref="F1"/>
      <selection pane="bottomLeft" activeCell="A2" sqref="A2"/>
      <selection pane="bottomRight" activeCell="J53" sqref="J53"/>
    </sheetView>
  </sheetViews>
  <sheetFormatPr defaultRowHeight="15" x14ac:dyDescent="0.25"/>
  <cols>
    <col min="1" max="1" width="19.28515625" customWidth="1"/>
    <col min="2" max="2" width="27.85546875" style="16" customWidth="1"/>
    <col min="3" max="3" width="50.140625" style="16" customWidth="1"/>
    <col min="4" max="4" width="13.140625" style="1" bestFit="1" customWidth="1"/>
    <col min="5" max="5" width="16.42578125" customWidth="1"/>
    <col min="6" max="6" width="38" customWidth="1"/>
    <col min="7" max="7" width="10" customWidth="1"/>
    <col min="8" max="9" width="11.85546875" customWidth="1"/>
    <col min="10" max="10" width="12.7109375" customWidth="1"/>
    <col min="11" max="11" width="12.140625" bestFit="1" customWidth="1"/>
  </cols>
  <sheetData>
    <row r="1" spans="1:10" ht="90" x14ac:dyDescent="0.25">
      <c r="A1" s="3" t="s">
        <v>24</v>
      </c>
      <c r="B1" s="3" t="s">
        <v>0</v>
      </c>
      <c r="C1" s="2" t="s">
        <v>23</v>
      </c>
      <c r="D1" s="4" t="s">
        <v>1</v>
      </c>
      <c r="E1" s="3" t="s">
        <v>2</v>
      </c>
      <c r="F1" s="3" t="s">
        <v>3</v>
      </c>
      <c r="G1" s="3" t="s">
        <v>4</v>
      </c>
      <c r="H1" s="3" t="s">
        <v>32</v>
      </c>
      <c r="I1" s="3" t="s">
        <v>33</v>
      </c>
      <c r="J1" s="3" t="s">
        <v>34</v>
      </c>
    </row>
    <row r="2" spans="1:10" s="10" customFormat="1" ht="79.5" customHeight="1" x14ac:dyDescent="0.25">
      <c r="A2" s="5" t="s">
        <v>98</v>
      </c>
      <c r="B2" s="12" t="s">
        <v>99</v>
      </c>
      <c r="C2" s="12" t="s">
        <v>6</v>
      </c>
      <c r="D2" s="6">
        <v>20000</v>
      </c>
      <c r="E2" s="12" t="s">
        <v>14</v>
      </c>
      <c r="F2" s="12" t="s">
        <v>16</v>
      </c>
      <c r="G2" s="12">
        <v>1</v>
      </c>
      <c r="H2" s="11">
        <v>44180</v>
      </c>
      <c r="I2" s="33" t="s">
        <v>245</v>
      </c>
      <c r="J2" s="30" t="str">
        <f>HYPERLINK(VLOOKUP(B2,'File-Nome'!A:E,5,FALSE),"C.V.")</f>
        <v>C.V.</v>
      </c>
    </row>
    <row r="3" spans="1:10" ht="48" customHeight="1" x14ac:dyDescent="0.25">
      <c r="A3" s="5" t="s">
        <v>52</v>
      </c>
      <c r="B3" s="12" t="s">
        <v>43</v>
      </c>
      <c r="C3" s="12" t="s">
        <v>6</v>
      </c>
      <c r="D3" s="6">
        <v>20000</v>
      </c>
      <c r="E3" s="12" t="s">
        <v>14</v>
      </c>
      <c r="F3" s="12" t="s">
        <v>16</v>
      </c>
      <c r="G3" s="12">
        <v>1</v>
      </c>
      <c r="H3" s="11">
        <v>44180</v>
      </c>
      <c r="I3" s="33" t="s">
        <v>245</v>
      </c>
      <c r="J3" s="30" t="str">
        <f>HYPERLINK(VLOOKUP(B3,'File-Nome'!A:E,5,FALSE),"C.V.")</f>
        <v>C.V.</v>
      </c>
    </row>
    <row r="4" spans="1:10" ht="48" customHeight="1" x14ac:dyDescent="0.25">
      <c r="A4" s="5" t="s">
        <v>53</v>
      </c>
      <c r="B4" s="12" t="s">
        <v>48</v>
      </c>
      <c r="C4" s="12" t="s">
        <v>6</v>
      </c>
      <c r="D4" s="6">
        <v>20000</v>
      </c>
      <c r="E4" s="12" t="s">
        <v>14</v>
      </c>
      <c r="F4" s="12" t="s">
        <v>16</v>
      </c>
      <c r="G4" s="12">
        <v>1</v>
      </c>
      <c r="H4" s="11">
        <v>44180</v>
      </c>
      <c r="I4" s="33" t="s">
        <v>245</v>
      </c>
      <c r="J4" s="30" t="str">
        <f>HYPERLINK(VLOOKUP(B4,'File-Nome'!A:E,5,FALSE),"C.V.")</f>
        <v>C.V.</v>
      </c>
    </row>
    <row r="5" spans="1:10" ht="81" customHeight="1" x14ac:dyDescent="0.25">
      <c r="A5" s="5" t="s">
        <v>26</v>
      </c>
      <c r="B5" s="12" t="s">
        <v>8</v>
      </c>
      <c r="C5" s="12" t="s">
        <v>6</v>
      </c>
      <c r="D5" s="6">
        <v>20000</v>
      </c>
      <c r="E5" s="12" t="s">
        <v>14</v>
      </c>
      <c r="F5" s="12" t="s">
        <v>16</v>
      </c>
      <c r="G5" s="12">
        <v>1</v>
      </c>
      <c r="H5" s="17">
        <v>44105</v>
      </c>
      <c r="I5" s="33" t="s">
        <v>245</v>
      </c>
      <c r="J5" s="30" t="str">
        <f>HYPERLINK(VLOOKUP(B5,'File-Nome'!A:E,5,FALSE),"C.V.")</f>
        <v>C.V.</v>
      </c>
    </row>
    <row r="6" spans="1:10" ht="48" customHeight="1" x14ac:dyDescent="0.25">
      <c r="A6" s="5" t="s">
        <v>54</v>
      </c>
      <c r="B6" s="12" t="s">
        <v>45</v>
      </c>
      <c r="C6" s="12" t="s">
        <v>6</v>
      </c>
      <c r="D6" s="6">
        <v>20000</v>
      </c>
      <c r="E6" s="12" t="s">
        <v>14</v>
      </c>
      <c r="F6" s="12" t="s">
        <v>16</v>
      </c>
      <c r="G6" s="12">
        <v>1</v>
      </c>
      <c r="H6" s="11">
        <v>44313</v>
      </c>
      <c r="I6" s="33" t="s">
        <v>245</v>
      </c>
      <c r="J6" s="30" t="str">
        <f>HYPERLINK(VLOOKUP(B6,'File-Nome'!A:E,5,FALSE),"C.V.")</f>
        <v>C.V.</v>
      </c>
    </row>
    <row r="7" spans="1:10" ht="48" customHeight="1" x14ac:dyDescent="0.25">
      <c r="A7" s="5" t="s">
        <v>30</v>
      </c>
      <c r="B7" s="12" t="s">
        <v>40</v>
      </c>
      <c r="C7" s="12" t="s">
        <v>6</v>
      </c>
      <c r="D7" s="6">
        <v>20000</v>
      </c>
      <c r="E7" s="12" t="s">
        <v>14</v>
      </c>
      <c r="F7" s="12" t="s">
        <v>16</v>
      </c>
      <c r="G7" s="12">
        <v>1</v>
      </c>
      <c r="H7" s="11">
        <v>44180</v>
      </c>
      <c r="I7" s="33" t="s">
        <v>245</v>
      </c>
      <c r="J7" s="30" t="str">
        <f>HYPERLINK(VLOOKUP(B7,'File-Nome'!A:E,5,FALSE),"C.V.")</f>
        <v>C.V.</v>
      </c>
    </row>
    <row r="8" spans="1:10" s="10" customFormat="1" ht="48" customHeight="1" x14ac:dyDescent="0.25">
      <c r="A8" s="5" t="s">
        <v>101</v>
      </c>
      <c r="B8" s="12" t="s">
        <v>100</v>
      </c>
      <c r="C8" s="12" t="s">
        <v>6</v>
      </c>
      <c r="D8" s="6">
        <v>20000</v>
      </c>
      <c r="E8" s="12" t="s">
        <v>14</v>
      </c>
      <c r="F8" s="12" t="s">
        <v>16</v>
      </c>
      <c r="G8" s="12">
        <v>1</v>
      </c>
      <c r="H8" s="11">
        <v>44562</v>
      </c>
      <c r="I8" s="33" t="s">
        <v>245</v>
      </c>
      <c r="J8" s="30" t="str">
        <f>HYPERLINK(VLOOKUP(B8,'File-Nome'!A:E,5,FALSE),"C.V.")</f>
        <v>C.V.</v>
      </c>
    </row>
    <row r="9" spans="1:10" ht="48" customHeight="1" x14ac:dyDescent="0.25">
      <c r="A9" s="5" t="s">
        <v>55</v>
      </c>
      <c r="B9" s="12" t="s">
        <v>36</v>
      </c>
      <c r="C9" s="12" t="s">
        <v>6</v>
      </c>
      <c r="D9" s="6">
        <v>20000</v>
      </c>
      <c r="E9" s="12" t="s">
        <v>14</v>
      </c>
      <c r="F9" s="12" t="s">
        <v>16</v>
      </c>
      <c r="G9" s="12">
        <v>1</v>
      </c>
      <c r="H9" s="11">
        <v>44270</v>
      </c>
      <c r="I9" s="33" t="s">
        <v>245</v>
      </c>
      <c r="J9" s="30" t="str">
        <f>HYPERLINK(VLOOKUP(B9,'File-Nome'!A:E,5,FALSE),"C.V.")</f>
        <v>C.V.</v>
      </c>
    </row>
    <row r="10" spans="1:10" ht="48" customHeight="1" x14ac:dyDescent="0.25">
      <c r="A10" s="5" t="s">
        <v>27</v>
      </c>
      <c r="B10" s="12" t="s">
        <v>11</v>
      </c>
      <c r="C10" s="12" t="s">
        <v>6</v>
      </c>
      <c r="D10" s="6">
        <v>20000</v>
      </c>
      <c r="E10" s="12" t="s">
        <v>14</v>
      </c>
      <c r="F10" s="12" t="s">
        <v>16</v>
      </c>
      <c r="G10" s="12">
        <v>1</v>
      </c>
      <c r="H10" s="17">
        <v>44120</v>
      </c>
      <c r="I10" s="33" t="s">
        <v>245</v>
      </c>
      <c r="J10" s="30" t="str">
        <f>HYPERLINK(VLOOKUP(B10,'File-Nome'!A:E,5,FALSE),"C.V.")</f>
        <v>C.V.</v>
      </c>
    </row>
    <row r="11" spans="1:10" ht="48" customHeight="1" x14ac:dyDescent="0.25">
      <c r="A11" s="5" t="s">
        <v>28</v>
      </c>
      <c r="B11" s="12" t="s">
        <v>10</v>
      </c>
      <c r="C11" s="12" t="s">
        <v>6</v>
      </c>
      <c r="D11" s="6">
        <v>20000</v>
      </c>
      <c r="E11" s="12" t="s">
        <v>14</v>
      </c>
      <c r="F11" s="12" t="s">
        <v>16</v>
      </c>
      <c r="G11" s="12">
        <v>1</v>
      </c>
      <c r="H11" s="17">
        <v>44120</v>
      </c>
      <c r="I11" s="33" t="s">
        <v>245</v>
      </c>
      <c r="J11" s="30" t="str">
        <f>HYPERLINK(VLOOKUP(B11,'File-Nome'!A:E,5,FALSE),"C.V.")</f>
        <v>C.V.</v>
      </c>
    </row>
    <row r="12" spans="1:10" ht="48" customHeight="1" x14ac:dyDescent="0.25">
      <c r="A12" s="5" t="s">
        <v>56</v>
      </c>
      <c r="B12" s="12" t="s">
        <v>41</v>
      </c>
      <c r="C12" s="12" t="s">
        <v>6</v>
      </c>
      <c r="D12" s="6">
        <v>20000</v>
      </c>
      <c r="E12" s="12" t="s">
        <v>14</v>
      </c>
      <c r="F12" s="12" t="s">
        <v>16</v>
      </c>
      <c r="G12" s="12">
        <v>1</v>
      </c>
      <c r="H12" s="11">
        <v>44180</v>
      </c>
      <c r="I12" s="33" t="s">
        <v>245</v>
      </c>
      <c r="J12" s="30" t="str">
        <f>HYPERLINK(VLOOKUP(B12,'File-Nome'!A:E,5,FALSE),"C.V.")</f>
        <v>C.V.</v>
      </c>
    </row>
    <row r="13" spans="1:10" ht="48" customHeight="1" x14ac:dyDescent="0.25">
      <c r="A13" s="5" t="s">
        <v>29</v>
      </c>
      <c r="B13" s="12" t="s">
        <v>7</v>
      </c>
      <c r="C13" s="12" t="s">
        <v>6</v>
      </c>
      <c r="D13" s="6">
        <v>20000</v>
      </c>
      <c r="E13" s="12" t="s">
        <v>14</v>
      </c>
      <c r="F13" s="12" t="s">
        <v>16</v>
      </c>
      <c r="G13" s="12">
        <v>1</v>
      </c>
      <c r="H13" s="17">
        <v>44105</v>
      </c>
      <c r="I13" s="33" t="s">
        <v>245</v>
      </c>
      <c r="J13" s="30" t="str">
        <f>HYPERLINK(VLOOKUP(B13,'File-Nome'!A:E,5,FALSE),"C.V.")</f>
        <v>C.V.</v>
      </c>
    </row>
    <row r="14" spans="1:10" ht="48" customHeight="1" x14ac:dyDescent="0.25">
      <c r="A14" s="5" t="s">
        <v>57</v>
      </c>
      <c r="B14" s="12" t="s">
        <v>39</v>
      </c>
      <c r="C14" s="12" t="s">
        <v>6</v>
      </c>
      <c r="D14" s="6">
        <v>20000</v>
      </c>
      <c r="E14" s="12" t="s">
        <v>14</v>
      </c>
      <c r="F14" s="12" t="s">
        <v>16</v>
      </c>
      <c r="G14" s="12">
        <v>1</v>
      </c>
      <c r="H14" s="11">
        <v>44180</v>
      </c>
      <c r="I14" s="33" t="s">
        <v>245</v>
      </c>
      <c r="J14" s="30" t="str">
        <f>HYPERLINK(VLOOKUP(B14,'File-Nome'!A:E,5,FALSE),"C.V.")</f>
        <v>C.V.</v>
      </c>
    </row>
    <row r="15" spans="1:10" ht="48" customHeight="1" x14ac:dyDescent="0.25">
      <c r="A15" s="5" t="s">
        <v>58</v>
      </c>
      <c r="B15" s="12" t="s">
        <v>38</v>
      </c>
      <c r="C15" s="12" t="s">
        <v>6</v>
      </c>
      <c r="D15" s="6">
        <v>20000</v>
      </c>
      <c r="E15" s="12" t="s">
        <v>14</v>
      </c>
      <c r="F15" s="12" t="s">
        <v>16</v>
      </c>
      <c r="G15" s="12">
        <v>1</v>
      </c>
      <c r="H15" s="11">
        <v>44180</v>
      </c>
      <c r="I15" s="33" t="s">
        <v>245</v>
      </c>
      <c r="J15" s="30" t="str">
        <f>HYPERLINK(VLOOKUP(B15,'File-Nome'!A:E,5,FALSE),"C.V.")</f>
        <v>C.V.</v>
      </c>
    </row>
    <row r="16" spans="1:10" ht="48" customHeight="1" x14ac:dyDescent="0.25">
      <c r="A16" s="5" t="s">
        <v>59</v>
      </c>
      <c r="B16" s="12" t="s">
        <v>42</v>
      </c>
      <c r="C16" s="12" t="s">
        <v>6</v>
      </c>
      <c r="D16" s="6">
        <v>20000</v>
      </c>
      <c r="E16" s="12" t="s">
        <v>14</v>
      </c>
      <c r="F16" s="12" t="s">
        <v>16</v>
      </c>
      <c r="G16" s="12">
        <v>1</v>
      </c>
      <c r="H16" s="11">
        <v>44180</v>
      </c>
      <c r="I16" s="33" t="s">
        <v>245</v>
      </c>
      <c r="J16" s="30" t="str">
        <f>HYPERLINK(VLOOKUP(B16,'File-Nome'!A:E,5,FALSE),"C.V.")</f>
        <v>C.V.</v>
      </c>
    </row>
    <row r="17" spans="1:11" ht="48" customHeight="1" x14ac:dyDescent="0.25">
      <c r="A17" s="5" t="s">
        <v>25</v>
      </c>
      <c r="B17" s="12" t="s">
        <v>13</v>
      </c>
      <c r="C17" s="12" t="s">
        <v>6</v>
      </c>
      <c r="D17" s="6">
        <v>20000</v>
      </c>
      <c r="E17" s="12" t="s">
        <v>14</v>
      </c>
      <c r="F17" s="12" t="s">
        <v>16</v>
      </c>
      <c r="G17" s="12">
        <v>1</v>
      </c>
      <c r="H17" s="17">
        <v>44120</v>
      </c>
      <c r="I17" s="33" t="s">
        <v>245</v>
      </c>
      <c r="J17" s="30" t="str">
        <f>HYPERLINK(VLOOKUP(B17,'File-Nome'!A:E,5,FALSE),"C.V.")</f>
        <v>C.V.</v>
      </c>
    </row>
    <row r="18" spans="1:11" ht="48" customHeight="1" x14ac:dyDescent="0.25">
      <c r="A18" s="5" t="s">
        <v>31</v>
      </c>
      <c r="B18" s="12" t="s">
        <v>19</v>
      </c>
      <c r="C18" s="12" t="s">
        <v>6</v>
      </c>
      <c r="D18" s="6">
        <v>20000</v>
      </c>
      <c r="E18" s="12" t="s">
        <v>14</v>
      </c>
      <c r="F18" s="12" t="s">
        <v>16</v>
      </c>
      <c r="G18" s="12">
        <v>1</v>
      </c>
      <c r="H18" s="17">
        <v>44180</v>
      </c>
      <c r="I18" s="33" t="s">
        <v>245</v>
      </c>
      <c r="J18" s="30" t="str">
        <f>HYPERLINK(VLOOKUP(B18,'File-Nome'!A:E,5,FALSE),"C.V.")</f>
        <v>C.V.</v>
      </c>
    </row>
    <row r="19" spans="1:11" ht="48" customHeight="1" x14ac:dyDescent="0.25">
      <c r="A19" s="5" t="s">
        <v>65</v>
      </c>
      <c r="B19" s="12" t="s">
        <v>66</v>
      </c>
      <c r="C19" s="12" t="s">
        <v>6</v>
      </c>
      <c r="D19" s="18">
        <v>20000</v>
      </c>
      <c r="E19" s="12" t="s">
        <v>14</v>
      </c>
      <c r="F19" s="12" t="s">
        <v>16</v>
      </c>
      <c r="G19" s="12">
        <v>1</v>
      </c>
      <c r="H19" s="19">
        <v>44550</v>
      </c>
      <c r="I19" s="33" t="s">
        <v>245</v>
      </c>
      <c r="J19" s="30" t="str">
        <f>HYPERLINK(VLOOKUP(B19,'File-Nome'!A:E,5,FALSE),"C.V.")</f>
        <v>C.V.</v>
      </c>
    </row>
    <row r="20" spans="1:11" ht="48" customHeight="1" x14ac:dyDescent="0.25">
      <c r="A20" s="5" t="s">
        <v>68</v>
      </c>
      <c r="B20" s="13" t="s">
        <v>67</v>
      </c>
      <c r="C20" s="12" t="s">
        <v>6</v>
      </c>
      <c r="D20" s="18">
        <v>20000</v>
      </c>
      <c r="E20" s="12" t="s">
        <v>14</v>
      </c>
      <c r="F20" s="12" t="s">
        <v>16</v>
      </c>
      <c r="G20" s="12">
        <v>1</v>
      </c>
      <c r="H20" s="19">
        <v>44552</v>
      </c>
      <c r="I20" s="33" t="s">
        <v>245</v>
      </c>
      <c r="J20" s="30" t="str">
        <f>HYPERLINK(VLOOKUP(B20,'File-Nome'!A:E,5,FALSE),"C.V.")</f>
        <v>C.V.</v>
      </c>
    </row>
    <row r="21" spans="1:11" ht="48" customHeight="1" x14ac:dyDescent="0.25">
      <c r="A21" s="5" t="s">
        <v>69</v>
      </c>
      <c r="B21" s="13" t="s">
        <v>44</v>
      </c>
      <c r="C21" s="12" t="s">
        <v>6</v>
      </c>
      <c r="D21" s="18">
        <v>20000</v>
      </c>
      <c r="E21" s="12" t="s">
        <v>14</v>
      </c>
      <c r="F21" s="12" t="s">
        <v>16</v>
      </c>
      <c r="G21" s="12">
        <v>1</v>
      </c>
      <c r="H21" s="19">
        <v>44552</v>
      </c>
      <c r="I21" s="33" t="s">
        <v>245</v>
      </c>
      <c r="J21" s="30" t="str">
        <f>HYPERLINK(VLOOKUP(B21,'File-Nome'!A:E,5,FALSE),"C.V.")</f>
        <v>C.V.</v>
      </c>
    </row>
    <row r="22" spans="1:11" ht="48" customHeight="1" x14ac:dyDescent="0.25">
      <c r="A22" s="5" t="s">
        <v>70</v>
      </c>
      <c r="B22" s="13" t="s">
        <v>71</v>
      </c>
      <c r="C22" s="12" t="s">
        <v>6</v>
      </c>
      <c r="D22" s="18">
        <v>20000</v>
      </c>
      <c r="E22" s="12" t="s">
        <v>14</v>
      </c>
      <c r="F22" s="12" t="s">
        <v>16</v>
      </c>
      <c r="G22" s="12">
        <v>1</v>
      </c>
      <c r="H22" s="19">
        <v>44560</v>
      </c>
      <c r="I22" s="34"/>
      <c r="J22" s="30" t="str">
        <f>HYPERLINK(VLOOKUP(B22,'File-Nome'!A:E,5,FALSE),"C.V.")</f>
        <v>C.V.</v>
      </c>
    </row>
    <row r="23" spans="1:11" ht="39.75" customHeight="1" x14ac:dyDescent="0.25">
      <c r="A23" s="5" t="s">
        <v>73</v>
      </c>
      <c r="B23" s="12" t="s">
        <v>64</v>
      </c>
      <c r="C23" s="12" t="s">
        <v>22</v>
      </c>
      <c r="D23" s="6">
        <v>7300.8</v>
      </c>
      <c r="E23" s="12" t="s">
        <v>15</v>
      </c>
      <c r="F23" s="12" t="s">
        <v>18</v>
      </c>
      <c r="G23" s="14">
        <v>1</v>
      </c>
      <c r="H23" s="19">
        <v>44658</v>
      </c>
      <c r="I23" s="35">
        <v>45388</v>
      </c>
      <c r="J23" s="30" t="str">
        <f>HYPERLINK(VLOOKUP(B23,'File-Nome'!A:E,5,FALSE),"C.V.")</f>
        <v>C.V.</v>
      </c>
    </row>
    <row r="24" spans="1:11" ht="60" x14ac:dyDescent="0.25">
      <c r="A24" s="5" t="s">
        <v>78</v>
      </c>
      <c r="B24" s="12" t="s">
        <v>35</v>
      </c>
      <c r="C24" s="12" t="s">
        <v>49</v>
      </c>
      <c r="D24" s="8">
        <v>2583.36</v>
      </c>
      <c r="E24" s="12" t="s">
        <v>15</v>
      </c>
      <c r="F24" s="12" t="s">
        <v>18</v>
      </c>
      <c r="G24" s="14">
        <v>1</v>
      </c>
      <c r="H24" s="11">
        <v>44853</v>
      </c>
      <c r="I24" s="36">
        <v>45583</v>
      </c>
      <c r="J24" s="30" t="str">
        <f>HYPERLINK(VLOOKUP(B24,'File-Nome'!A:E,5,FALSE),"C.V.")</f>
        <v>C.V.</v>
      </c>
      <c r="K24" s="7"/>
    </row>
    <row r="25" spans="1:11" ht="45" x14ac:dyDescent="0.25">
      <c r="A25" s="5" t="s">
        <v>80</v>
      </c>
      <c r="B25" s="12" t="s">
        <v>35</v>
      </c>
      <c r="C25" s="12" t="s">
        <v>50</v>
      </c>
      <c r="D25" s="8">
        <v>2583.36</v>
      </c>
      <c r="E25" s="12" t="s">
        <v>15</v>
      </c>
      <c r="F25" s="12" t="s">
        <v>18</v>
      </c>
      <c r="G25" s="14">
        <v>1</v>
      </c>
      <c r="H25" s="11">
        <v>44875</v>
      </c>
      <c r="I25" s="36">
        <v>45605</v>
      </c>
      <c r="J25" s="30" t="str">
        <f>HYPERLINK(VLOOKUP(B25,'File-Nome'!A:E,5,FALSE),"C.V.")</f>
        <v>C.V.</v>
      </c>
    </row>
    <row r="26" spans="1:11" s="7" customFormat="1" ht="45" x14ac:dyDescent="0.25">
      <c r="A26" s="5" t="s">
        <v>82</v>
      </c>
      <c r="B26" s="12" t="s">
        <v>12</v>
      </c>
      <c r="C26" s="12" t="s">
        <v>81</v>
      </c>
      <c r="D26" s="6">
        <f>3588*8</f>
        <v>28704</v>
      </c>
      <c r="E26" s="12" t="s">
        <v>21</v>
      </c>
      <c r="F26" s="12" t="s">
        <v>18</v>
      </c>
      <c r="G26" s="14">
        <v>1</v>
      </c>
      <c r="H26" s="11">
        <v>44927</v>
      </c>
      <c r="I26" s="36">
        <v>45657</v>
      </c>
      <c r="J26" s="30" t="str">
        <f>HYPERLINK(VLOOKUP(B26,'File-Nome'!A:E,5,FALSE),"C.V.")</f>
        <v>C.V.</v>
      </c>
    </row>
    <row r="27" spans="1:11" ht="39.75" customHeight="1" x14ac:dyDescent="0.25">
      <c r="A27" s="5" t="s">
        <v>85</v>
      </c>
      <c r="B27" s="12" t="s">
        <v>83</v>
      </c>
      <c r="C27" s="12" t="s">
        <v>84</v>
      </c>
      <c r="D27" s="18">
        <v>4400</v>
      </c>
      <c r="E27" s="14" t="s">
        <v>17</v>
      </c>
      <c r="F27" s="12" t="s">
        <v>18</v>
      </c>
      <c r="G27" s="14">
        <v>1</v>
      </c>
      <c r="H27" s="11">
        <v>44927</v>
      </c>
      <c r="I27" s="36">
        <v>45657</v>
      </c>
      <c r="J27" s="32" t="s">
        <v>143</v>
      </c>
    </row>
    <row r="28" spans="1:11" ht="48" customHeight="1" x14ac:dyDescent="0.25">
      <c r="A28" s="5" t="s">
        <v>86</v>
      </c>
      <c r="B28" s="12" t="s">
        <v>9</v>
      </c>
      <c r="C28" s="12" t="s">
        <v>6</v>
      </c>
      <c r="D28" s="6">
        <v>20000</v>
      </c>
      <c r="E28" s="12" t="s">
        <v>14</v>
      </c>
      <c r="F28" s="12" t="s">
        <v>16</v>
      </c>
      <c r="G28" s="12">
        <v>1</v>
      </c>
      <c r="H28" s="17">
        <v>44958</v>
      </c>
      <c r="I28" s="33" t="s">
        <v>245</v>
      </c>
      <c r="J28" s="30" t="str">
        <f>HYPERLINK(VLOOKUP(B28,'File-Nome'!A:E,5,FALSE),"C.V.")</f>
        <v>C.V.</v>
      </c>
    </row>
    <row r="29" spans="1:11" s="10" customFormat="1" ht="48" customHeight="1" x14ac:dyDescent="0.25">
      <c r="A29" s="5" t="s">
        <v>88</v>
      </c>
      <c r="B29" s="12" t="s">
        <v>87</v>
      </c>
      <c r="C29" s="12" t="s">
        <v>6</v>
      </c>
      <c r="D29" s="6">
        <v>20000</v>
      </c>
      <c r="E29" s="12" t="s">
        <v>14</v>
      </c>
      <c r="F29" s="12" t="s">
        <v>16</v>
      </c>
      <c r="G29" s="12">
        <v>1</v>
      </c>
      <c r="H29" s="17">
        <v>44967</v>
      </c>
      <c r="I29" s="33" t="s">
        <v>245</v>
      </c>
      <c r="J29" s="30" t="str">
        <f>HYPERLINK(VLOOKUP(B29,'File-Nome'!A:E,5,FALSE),"C.V.")</f>
        <v>C.V.</v>
      </c>
    </row>
    <row r="30" spans="1:11" ht="48" customHeight="1" x14ac:dyDescent="0.25">
      <c r="A30" s="5" t="s">
        <v>91</v>
      </c>
      <c r="B30" s="12" t="s">
        <v>89</v>
      </c>
      <c r="C30" s="12" t="s">
        <v>6</v>
      </c>
      <c r="D30" s="6">
        <v>20000</v>
      </c>
      <c r="E30" s="12" t="s">
        <v>14</v>
      </c>
      <c r="F30" s="12" t="s">
        <v>16</v>
      </c>
      <c r="G30" s="12">
        <v>1</v>
      </c>
      <c r="H30" s="17">
        <v>44967</v>
      </c>
      <c r="I30" s="33" t="s">
        <v>245</v>
      </c>
      <c r="J30" s="30" t="str">
        <f>HYPERLINK(VLOOKUP(B30,'File-Nome'!A:E,5,FALSE),"C.V.")</f>
        <v>C.V.</v>
      </c>
    </row>
    <row r="31" spans="1:11" ht="48" customHeight="1" x14ac:dyDescent="0.25">
      <c r="A31" s="5" t="s">
        <v>92</v>
      </c>
      <c r="B31" s="12" t="s">
        <v>90</v>
      </c>
      <c r="C31" s="12" t="s">
        <v>6</v>
      </c>
      <c r="D31" s="6">
        <v>20000</v>
      </c>
      <c r="E31" s="12" t="s">
        <v>14</v>
      </c>
      <c r="F31" s="12" t="s">
        <v>16</v>
      </c>
      <c r="G31" s="12">
        <v>1</v>
      </c>
      <c r="H31" s="17">
        <v>44967</v>
      </c>
      <c r="I31" s="33" t="s">
        <v>245</v>
      </c>
      <c r="J31" s="30" t="str">
        <f>HYPERLINK(VLOOKUP(B31,'File-Nome'!A:E,5,FALSE),"C.V.")</f>
        <v>C.V.</v>
      </c>
    </row>
    <row r="32" spans="1:11" ht="54" customHeight="1" x14ac:dyDescent="0.25">
      <c r="A32" s="5" t="s">
        <v>95</v>
      </c>
      <c r="B32" s="12" t="s">
        <v>35</v>
      </c>
      <c r="C32" s="12" t="s">
        <v>96</v>
      </c>
      <c r="D32" s="8">
        <v>1435.2</v>
      </c>
      <c r="E32" s="12" t="s">
        <v>15</v>
      </c>
      <c r="F32" s="12" t="s">
        <v>18</v>
      </c>
      <c r="G32" s="14">
        <v>1</v>
      </c>
      <c r="H32" s="11">
        <v>45069</v>
      </c>
      <c r="I32" s="36">
        <v>45434</v>
      </c>
      <c r="J32" s="30" t="str">
        <f>HYPERLINK(VLOOKUP(B32,'File-Nome'!A:E,5,FALSE),"C.V.")</f>
        <v>C.V.</v>
      </c>
    </row>
    <row r="33" spans="1:10" ht="54" customHeight="1" x14ac:dyDescent="0.25">
      <c r="A33" s="5" t="s">
        <v>97</v>
      </c>
      <c r="B33" s="12" t="s">
        <v>5</v>
      </c>
      <c r="C33" s="12" t="s">
        <v>46</v>
      </c>
      <c r="D33" s="6">
        <v>1029.5999999999999</v>
      </c>
      <c r="E33" s="12" t="s">
        <v>15</v>
      </c>
      <c r="F33" s="12" t="s">
        <v>18</v>
      </c>
      <c r="G33" s="14">
        <v>1</v>
      </c>
      <c r="H33" s="19">
        <v>45070</v>
      </c>
      <c r="I33" s="35">
        <v>45435</v>
      </c>
      <c r="J33" s="30" t="str">
        <f>HYPERLINK(VLOOKUP(B33,'File-Nome'!A:E,5,FALSE),"C.V.")</f>
        <v>C.V.</v>
      </c>
    </row>
    <row r="34" spans="1:10" ht="54" customHeight="1" x14ac:dyDescent="0.25">
      <c r="A34" s="5" t="s">
        <v>103</v>
      </c>
      <c r="B34" s="13" t="s">
        <v>102</v>
      </c>
      <c r="C34" s="12" t="s">
        <v>104</v>
      </c>
      <c r="D34" s="18">
        <v>1300</v>
      </c>
      <c r="E34" s="12" t="s">
        <v>60</v>
      </c>
      <c r="F34" s="12" t="s">
        <v>18</v>
      </c>
      <c r="G34" s="12">
        <v>1</v>
      </c>
      <c r="H34" s="19">
        <v>45097</v>
      </c>
      <c r="I34" s="35">
        <v>45113</v>
      </c>
      <c r="J34" s="30" t="str">
        <f>HYPERLINK(VLOOKUP(B34,'File-Nome'!A:E,5,FALSE),"C.V.")</f>
        <v>C.V.</v>
      </c>
    </row>
    <row r="35" spans="1:10" ht="54" customHeight="1" x14ac:dyDescent="0.25">
      <c r="A35" s="5" t="s">
        <v>105</v>
      </c>
      <c r="B35" s="12" t="s">
        <v>37</v>
      </c>
      <c r="C35" s="12" t="s">
        <v>47</v>
      </c>
      <c r="D35" s="18">
        <v>1853.28</v>
      </c>
      <c r="E35" s="12" t="s">
        <v>15</v>
      </c>
      <c r="F35" s="12" t="s">
        <v>18</v>
      </c>
      <c r="G35" s="12">
        <v>1</v>
      </c>
      <c r="H35" s="19">
        <v>45119</v>
      </c>
      <c r="I35" s="35">
        <v>45849</v>
      </c>
      <c r="J35" s="30" t="str">
        <f>HYPERLINK(VLOOKUP(B35,'File-Nome'!A:E,5,FALSE),"C.V.")</f>
        <v>C.V.</v>
      </c>
    </row>
    <row r="36" spans="1:10" ht="54" customHeight="1" x14ac:dyDescent="0.25">
      <c r="A36" s="5" t="s">
        <v>106</v>
      </c>
      <c r="B36" s="12" t="s">
        <v>62</v>
      </c>
      <c r="C36" s="13" t="s">
        <v>63</v>
      </c>
      <c r="D36" s="20">
        <f>1830.4*8</f>
        <v>14643.2</v>
      </c>
      <c r="E36" s="13" t="s">
        <v>74</v>
      </c>
      <c r="F36" s="13" t="s">
        <v>18</v>
      </c>
      <c r="G36" s="13">
        <v>1</v>
      </c>
      <c r="H36" s="19">
        <v>45170</v>
      </c>
      <c r="I36" s="35">
        <v>45412</v>
      </c>
      <c r="J36" s="30" t="str">
        <f>HYPERLINK(VLOOKUP(B36,'File-Nome'!A:E,5,FALSE),"C.V.")</f>
        <v>C.V.</v>
      </c>
    </row>
    <row r="37" spans="1:10" s="10" customFormat="1" ht="54" customHeight="1" x14ac:dyDescent="0.25">
      <c r="A37" s="5" t="s">
        <v>107</v>
      </c>
      <c r="B37" s="13" t="s">
        <v>75</v>
      </c>
      <c r="C37" s="13" t="s">
        <v>76</v>
      </c>
      <c r="D37" s="6">
        <v>61200</v>
      </c>
      <c r="E37" s="13" t="s">
        <v>21</v>
      </c>
      <c r="F37" s="13" t="s">
        <v>18</v>
      </c>
      <c r="G37" s="15">
        <v>3</v>
      </c>
      <c r="H37" s="19">
        <v>45292</v>
      </c>
      <c r="I37" s="35">
        <v>46387</v>
      </c>
      <c r="J37" s="30" t="str">
        <f>HYPERLINK(VLOOKUP(B37,'File-Nome'!A:E,5,FALSE),"C.V.")</f>
        <v>C.V.</v>
      </c>
    </row>
    <row r="38" spans="1:10" s="10" customFormat="1" ht="54" customHeight="1" x14ac:dyDescent="0.25">
      <c r="A38" s="5" t="s">
        <v>108</v>
      </c>
      <c r="B38" s="12" t="s">
        <v>109</v>
      </c>
      <c r="C38" s="13" t="s">
        <v>110</v>
      </c>
      <c r="D38" s="20">
        <v>3640</v>
      </c>
      <c r="E38" s="13" t="s">
        <v>111</v>
      </c>
      <c r="F38" s="13" t="s">
        <v>18</v>
      </c>
      <c r="G38" s="13">
        <v>1</v>
      </c>
      <c r="H38" s="19">
        <v>45201</v>
      </c>
      <c r="I38" s="35">
        <v>45350</v>
      </c>
      <c r="J38" s="30" t="str">
        <f>HYPERLINK(VLOOKUP(B38,'File-Nome'!A:E,5,FALSE),"C.V.")</f>
        <v>C.V.</v>
      </c>
    </row>
    <row r="39" spans="1:10" s="10" customFormat="1" ht="54" customHeight="1" x14ac:dyDescent="0.25">
      <c r="A39" s="5" t="s">
        <v>112</v>
      </c>
      <c r="B39" s="12" t="s">
        <v>113</v>
      </c>
      <c r="C39" s="13" t="s">
        <v>110</v>
      </c>
      <c r="D39" s="20">
        <v>3640</v>
      </c>
      <c r="E39" s="13" t="s">
        <v>111</v>
      </c>
      <c r="F39" s="13" t="s">
        <v>18</v>
      </c>
      <c r="G39" s="13">
        <v>1</v>
      </c>
      <c r="H39" s="19">
        <v>45201</v>
      </c>
      <c r="I39" s="35">
        <v>45350</v>
      </c>
      <c r="J39" s="30" t="str">
        <f>HYPERLINK(VLOOKUP(B39,'File-Nome'!A:E,5,FALSE),"C.V.")</f>
        <v>C.V.</v>
      </c>
    </row>
    <row r="40" spans="1:10" s="10" customFormat="1" ht="54" customHeight="1" x14ac:dyDescent="0.25">
      <c r="A40" s="5" t="s">
        <v>114</v>
      </c>
      <c r="B40" s="12" t="s">
        <v>77</v>
      </c>
      <c r="C40" s="13" t="s">
        <v>63</v>
      </c>
      <c r="D40" s="20">
        <v>11200</v>
      </c>
      <c r="E40" s="13" t="s">
        <v>74</v>
      </c>
      <c r="F40" s="13" t="s">
        <v>18</v>
      </c>
      <c r="G40" s="13">
        <v>1</v>
      </c>
      <c r="H40" s="19">
        <v>45200</v>
      </c>
      <c r="I40" s="35">
        <v>45443</v>
      </c>
      <c r="J40" s="30" t="str">
        <f>HYPERLINK(VLOOKUP(B40,'File-Nome'!A:E,5,FALSE),"C.V.")</f>
        <v>C.V.</v>
      </c>
    </row>
    <row r="41" spans="1:10" s="10" customFormat="1" ht="54" customHeight="1" x14ac:dyDescent="0.25">
      <c r="A41" s="5" t="s">
        <v>115</v>
      </c>
      <c r="B41" s="12" t="s">
        <v>37</v>
      </c>
      <c r="C41" s="12" t="s">
        <v>51</v>
      </c>
      <c r="D41" s="18">
        <v>4492.8</v>
      </c>
      <c r="E41" s="12" t="s">
        <v>15</v>
      </c>
      <c r="F41" s="12" t="s">
        <v>18</v>
      </c>
      <c r="G41" s="12">
        <v>1</v>
      </c>
      <c r="H41" s="19">
        <v>45200</v>
      </c>
      <c r="I41" s="35">
        <v>45930</v>
      </c>
      <c r="J41" s="30" t="str">
        <f>HYPERLINK(VLOOKUP(B41,'File-Nome'!A:E,5,FALSE),"C.V.")</f>
        <v>C.V.</v>
      </c>
    </row>
    <row r="42" spans="1:10" s="10" customFormat="1" ht="54" customHeight="1" x14ac:dyDescent="0.25">
      <c r="A42" s="5" t="s">
        <v>117</v>
      </c>
      <c r="B42" s="12" t="s">
        <v>116</v>
      </c>
      <c r="C42" s="13" t="s">
        <v>118</v>
      </c>
      <c r="D42" s="20">
        <v>29940</v>
      </c>
      <c r="E42" s="13" t="s">
        <v>111</v>
      </c>
      <c r="F42" s="12" t="s">
        <v>18</v>
      </c>
      <c r="G42" s="12">
        <v>1</v>
      </c>
      <c r="H42" s="19">
        <v>45216</v>
      </c>
      <c r="I42" s="35">
        <v>45504</v>
      </c>
      <c r="J42" s="30" t="str">
        <f>HYPERLINK(VLOOKUP(B42,'File-Nome'!A:E,5,FALSE),"C.V.")</f>
        <v>C.V.</v>
      </c>
    </row>
    <row r="43" spans="1:10" s="10" customFormat="1" ht="54" customHeight="1" x14ac:dyDescent="0.25">
      <c r="A43" s="5" t="s">
        <v>119</v>
      </c>
      <c r="B43" s="13" t="s">
        <v>102</v>
      </c>
      <c r="C43" s="12" t="s">
        <v>104</v>
      </c>
      <c r="D43" s="18">
        <v>1326</v>
      </c>
      <c r="E43" s="12" t="s">
        <v>60</v>
      </c>
      <c r="F43" s="12" t="s">
        <v>18</v>
      </c>
      <c r="G43" s="12">
        <v>1</v>
      </c>
      <c r="H43" s="19">
        <v>45200</v>
      </c>
      <c r="I43" s="35">
        <v>45291</v>
      </c>
      <c r="J43" s="30" t="str">
        <f>HYPERLINK(VLOOKUP(B43,'File-Nome'!A:E,5,FALSE),"C.V.")</f>
        <v>C.V.</v>
      </c>
    </row>
    <row r="44" spans="1:10" s="10" customFormat="1" ht="54" customHeight="1" x14ac:dyDescent="0.25">
      <c r="A44" s="5" t="s">
        <v>121</v>
      </c>
      <c r="B44" s="13" t="s">
        <v>61</v>
      </c>
      <c r="C44" s="13" t="s">
        <v>120</v>
      </c>
      <c r="D44" s="20">
        <v>200</v>
      </c>
      <c r="E44" s="15" t="s">
        <v>17</v>
      </c>
      <c r="F44" s="15" t="s">
        <v>18</v>
      </c>
      <c r="G44" s="15">
        <v>1</v>
      </c>
      <c r="H44" s="19">
        <v>45271</v>
      </c>
      <c r="I44" s="35">
        <v>45271</v>
      </c>
      <c r="J44" s="30" t="str">
        <f>HYPERLINK(VLOOKUP(B44,'File-Nome'!A:E,5,FALSE),"C.V.")</f>
        <v>C.V.</v>
      </c>
    </row>
    <row r="45" spans="1:10" s="10" customFormat="1" ht="54" customHeight="1" x14ac:dyDescent="0.25">
      <c r="A45" s="5" t="s">
        <v>122</v>
      </c>
      <c r="B45" s="13" t="s">
        <v>13</v>
      </c>
      <c r="C45" s="13" t="s">
        <v>72</v>
      </c>
      <c r="D45" s="20">
        <v>16848</v>
      </c>
      <c r="E45" s="15" t="s">
        <v>15</v>
      </c>
      <c r="F45" s="15" t="s">
        <v>18</v>
      </c>
      <c r="G45" s="15">
        <v>1</v>
      </c>
      <c r="H45" s="19">
        <v>45292</v>
      </c>
      <c r="I45" s="35">
        <v>46387</v>
      </c>
      <c r="J45" s="30" t="s">
        <v>143</v>
      </c>
    </row>
    <row r="46" spans="1:10" ht="54" customHeight="1" x14ac:dyDescent="0.25">
      <c r="A46" s="5" t="s">
        <v>123</v>
      </c>
      <c r="B46" s="13" t="s">
        <v>94</v>
      </c>
      <c r="C46" s="13" t="s">
        <v>93</v>
      </c>
      <c r="D46" s="18">
        <v>1040</v>
      </c>
      <c r="E46" s="13" t="s">
        <v>14</v>
      </c>
      <c r="F46" s="13" t="s">
        <v>18</v>
      </c>
      <c r="G46" s="13">
        <v>1</v>
      </c>
      <c r="H46" s="19">
        <v>45311</v>
      </c>
      <c r="I46" s="35">
        <v>45657</v>
      </c>
      <c r="J46" s="30" t="str">
        <f>HYPERLINK(VLOOKUP(B46,'File-Nome'!A:E,5,FALSE),"C.V.")</f>
        <v>C.V.</v>
      </c>
    </row>
    <row r="47" spans="1:10" ht="54" customHeight="1" x14ac:dyDescent="0.25">
      <c r="A47" s="5" t="s">
        <v>124</v>
      </c>
      <c r="B47" s="12" t="s">
        <v>116</v>
      </c>
      <c r="C47" s="12" t="s">
        <v>125</v>
      </c>
      <c r="D47" s="18">
        <v>2000</v>
      </c>
      <c r="E47" s="12" t="s">
        <v>60</v>
      </c>
      <c r="F47" s="13" t="s">
        <v>18</v>
      </c>
      <c r="G47" s="14">
        <v>1</v>
      </c>
      <c r="H47" s="19">
        <v>45314</v>
      </c>
      <c r="I47" s="35">
        <v>45351</v>
      </c>
      <c r="J47" s="30" t="str">
        <f>HYPERLINK(VLOOKUP(B47,'File-Nome'!A:E,5,FALSE),"C.V.")</f>
        <v>C.V.</v>
      </c>
    </row>
    <row r="48" spans="1:10" ht="54" customHeight="1" x14ac:dyDescent="0.25">
      <c r="A48" s="5" t="s">
        <v>126</v>
      </c>
      <c r="B48" s="12" t="s">
        <v>44</v>
      </c>
      <c r="C48" s="13" t="s">
        <v>93</v>
      </c>
      <c r="D48" s="18">
        <v>2250</v>
      </c>
      <c r="E48" s="13" t="s">
        <v>14</v>
      </c>
      <c r="F48" s="13" t="s">
        <v>18</v>
      </c>
      <c r="G48" s="13">
        <v>1</v>
      </c>
      <c r="H48" s="19">
        <v>45314</v>
      </c>
      <c r="I48" s="35">
        <v>45657</v>
      </c>
      <c r="J48" s="30" t="str">
        <f>HYPERLINK(VLOOKUP(B48,'File-Nome'!A:E,5,FALSE),"C.V.")</f>
        <v>C.V.</v>
      </c>
    </row>
    <row r="49" spans="1:10" ht="65.25" customHeight="1" x14ac:dyDescent="0.25">
      <c r="A49" s="5" t="s">
        <v>127</v>
      </c>
      <c r="B49" s="12" t="s">
        <v>128</v>
      </c>
      <c r="C49" s="12" t="s">
        <v>129</v>
      </c>
      <c r="D49" s="18">
        <v>50000</v>
      </c>
      <c r="E49" s="12" t="s">
        <v>60</v>
      </c>
      <c r="F49" s="13" t="s">
        <v>18</v>
      </c>
      <c r="G49" s="14">
        <v>1</v>
      </c>
      <c r="H49" s="19">
        <v>45352</v>
      </c>
      <c r="I49" s="35">
        <v>45716</v>
      </c>
      <c r="J49" s="31" t="s">
        <v>143</v>
      </c>
    </row>
    <row r="50" spans="1:10" ht="65.25" customHeight="1" x14ac:dyDescent="0.25">
      <c r="A50" s="5" t="s">
        <v>130</v>
      </c>
      <c r="B50" s="12" t="s">
        <v>20</v>
      </c>
      <c r="C50" s="12" t="s">
        <v>6</v>
      </c>
      <c r="D50" s="6">
        <v>5000</v>
      </c>
      <c r="E50" s="12" t="s">
        <v>14</v>
      </c>
      <c r="F50" s="12" t="s">
        <v>16</v>
      </c>
      <c r="G50" s="12">
        <v>1</v>
      </c>
      <c r="H50" s="19">
        <v>45348</v>
      </c>
      <c r="I50" s="33" t="s">
        <v>245</v>
      </c>
      <c r="J50" s="30" t="str">
        <f>HYPERLINK(VLOOKUP(B50,'File-Nome'!A:E,5,FALSE),"C.V.")</f>
        <v>C.V.</v>
      </c>
    </row>
    <row r="51" spans="1:10" ht="65.25" customHeight="1" x14ac:dyDescent="0.25">
      <c r="A51" s="5" t="s">
        <v>131</v>
      </c>
      <c r="B51" s="12" t="s">
        <v>133</v>
      </c>
      <c r="C51" s="12" t="s">
        <v>6</v>
      </c>
      <c r="D51" s="6">
        <v>5000</v>
      </c>
      <c r="E51" s="12" t="s">
        <v>14</v>
      </c>
      <c r="F51" s="12" t="s">
        <v>16</v>
      </c>
      <c r="G51" s="12">
        <v>1</v>
      </c>
      <c r="H51" s="19">
        <v>45348</v>
      </c>
      <c r="I51" s="33" t="s">
        <v>245</v>
      </c>
      <c r="J51" s="30" t="str">
        <f>HYPERLINK(VLOOKUP(B51,'File-Nome'!A:E,5,FALSE),"C.V.")</f>
        <v>C.V.</v>
      </c>
    </row>
    <row r="52" spans="1:10" ht="65.25" customHeight="1" x14ac:dyDescent="0.25">
      <c r="A52" s="5" t="s">
        <v>132</v>
      </c>
      <c r="B52" s="12" t="s">
        <v>134</v>
      </c>
      <c r="C52" s="12" t="s">
        <v>6</v>
      </c>
      <c r="D52" s="6">
        <v>5000</v>
      </c>
      <c r="E52" s="12" t="s">
        <v>14</v>
      </c>
      <c r="F52" s="12" t="s">
        <v>16</v>
      </c>
      <c r="G52" s="12">
        <v>1</v>
      </c>
      <c r="H52" s="19">
        <v>45348</v>
      </c>
      <c r="I52" s="33" t="s">
        <v>245</v>
      </c>
      <c r="J52" s="30" t="str">
        <f>HYPERLINK(VLOOKUP(B52,'File-Nome'!A:E,5,FALSE),"C.V.")</f>
        <v>C.V.</v>
      </c>
    </row>
    <row r="53" spans="1:10" ht="65.25" customHeight="1" x14ac:dyDescent="0.25">
      <c r="A53" s="5" t="s">
        <v>135</v>
      </c>
      <c r="B53" s="12" t="s">
        <v>133</v>
      </c>
      <c r="C53" s="13" t="s">
        <v>93</v>
      </c>
      <c r="D53" s="18">
        <v>1000</v>
      </c>
      <c r="E53" s="12" t="s">
        <v>14</v>
      </c>
      <c r="F53" s="13" t="s">
        <v>18</v>
      </c>
      <c r="G53" s="12">
        <v>1</v>
      </c>
      <c r="H53" s="19">
        <v>45356</v>
      </c>
      <c r="I53" s="35">
        <v>45657</v>
      </c>
      <c r="J53" s="30" t="s">
        <v>143</v>
      </c>
    </row>
    <row r="54" spans="1:10" ht="65.25" customHeight="1" x14ac:dyDescent="0.25">
      <c r="A54" s="5" t="s">
        <v>136</v>
      </c>
      <c r="B54" s="12" t="s">
        <v>13</v>
      </c>
      <c r="C54" s="13" t="s">
        <v>93</v>
      </c>
      <c r="D54" s="18">
        <v>1040</v>
      </c>
      <c r="E54" s="12" t="s">
        <v>14</v>
      </c>
      <c r="F54" s="13" t="s">
        <v>18</v>
      </c>
      <c r="G54" s="12">
        <v>1</v>
      </c>
      <c r="H54" s="19">
        <v>45356</v>
      </c>
      <c r="I54" s="35">
        <v>45657</v>
      </c>
      <c r="J54" s="30" t="str">
        <f>HYPERLINK(VLOOKUP(B54,'File-Nome'!A:E,5,FALSE),"C.V.")</f>
        <v>C.V.</v>
      </c>
    </row>
    <row r="55" spans="1:10" ht="54" customHeight="1" x14ac:dyDescent="0.25">
      <c r="A55" s="5" t="s">
        <v>137</v>
      </c>
      <c r="B55" s="12" t="s">
        <v>36</v>
      </c>
      <c r="C55" s="13" t="s">
        <v>93</v>
      </c>
      <c r="D55" s="18">
        <v>750</v>
      </c>
      <c r="E55" s="12" t="s">
        <v>14</v>
      </c>
      <c r="F55" s="13" t="s">
        <v>18</v>
      </c>
      <c r="G55" s="12">
        <v>1</v>
      </c>
      <c r="H55" s="19">
        <v>45356</v>
      </c>
      <c r="I55" s="35">
        <v>45657</v>
      </c>
      <c r="J55" s="30" t="str">
        <f>HYPERLINK(VLOOKUP(B55,'File-Nome'!A:E,5,FALSE),"C.V.")</f>
        <v>C.V.</v>
      </c>
    </row>
    <row r="56" spans="1:10" ht="54" customHeight="1" x14ac:dyDescent="0.25">
      <c r="A56" s="5" t="s">
        <v>138</v>
      </c>
      <c r="B56" s="12" t="s">
        <v>35</v>
      </c>
      <c r="C56" s="13" t="s">
        <v>139</v>
      </c>
      <c r="D56" s="18">
        <v>1435.2</v>
      </c>
      <c r="E56" s="12" t="s">
        <v>15</v>
      </c>
      <c r="F56" s="12" t="s">
        <v>18</v>
      </c>
      <c r="G56" s="15">
        <v>1</v>
      </c>
      <c r="H56" s="19">
        <v>45390</v>
      </c>
      <c r="I56" s="35">
        <v>45754</v>
      </c>
      <c r="J56" s="30" t="str">
        <f>HYPERLINK(VLOOKUP(B56,'File-Nome'!A:E,5,FALSE),"C.V.")</f>
        <v>C.V.</v>
      </c>
    </row>
    <row r="57" spans="1:10" ht="54" customHeight="1" x14ac:dyDescent="0.25">
      <c r="A57" s="5" t="s">
        <v>140</v>
      </c>
      <c r="B57" s="12" t="s">
        <v>109</v>
      </c>
      <c r="C57" s="13" t="s">
        <v>142</v>
      </c>
      <c r="D57" s="20">
        <v>4625</v>
      </c>
      <c r="E57" s="13" t="s">
        <v>111</v>
      </c>
      <c r="F57" s="13" t="s">
        <v>18</v>
      </c>
      <c r="G57" s="12">
        <v>1</v>
      </c>
      <c r="H57" s="19">
        <v>45390</v>
      </c>
      <c r="I57" s="35">
        <v>45657</v>
      </c>
      <c r="J57" s="30" t="str">
        <f>HYPERLINK(VLOOKUP(B57,'File-Nome'!A:E,5,FALSE),"C.V.")</f>
        <v>C.V.</v>
      </c>
    </row>
    <row r="58" spans="1:10" ht="54" customHeight="1" x14ac:dyDescent="0.25">
      <c r="A58" s="5" t="s">
        <v>141</v>
      </c>
      <c r="B58" s="12" t="s">
        <v>113</v>
      </c>
      <c r="C58" s="13" t="s">
        <v>142</v>
      </c>
      <c r="D58" s="20">
        <v>4400</v>
      </c>
      <c r="E58" s="13" t="s">
        <v>111</v>
      </c>
      <c r="F58" s="13" t="s">
        <v>18</v>
      </c>
      <c r="G58" s="12">
        <v>1</v>
      </c>
      <c r="H58" s="19">
        <v>45390</v>
      </c>
      <c r="I58" s="35">
        <v>45657</v>
      </c>
      <c r="J58" s="30" t="str">
        <f>HYPERLINK(VLOOKUP(B58,'File-Nome'!A:E,5,FALSE),"C.V.")</f>
        <v>C.V.</v>
      </c>
    </row>
    <row r="59" spans="1:10" s="10" customFormat="1" ht="48" customHeight="1" x14ac:dyDescent="0.25">
      <c r="A59" s="5" t="s">
        <v>243</v>
      </c>
      <c r="B59" s="13" t="s">
        <v>244</v>
      </c>
      <c r="C59" s="12" t="s">
        <v>6</v>
      </c>
      <c r="D59" s="18">
        <v>20000</v>
      </c>
      <c r="E59" s="12" t="s">
        <v>14</v>
      </c>
      <c r="F59" s="12" t="s">
        <v>16</v>
      </c>
      <c r="G59" s="12">
        <v>1</v>
      </c>
      <c r="H59" s="19">
        <v>44560</v>
      </c>
      <c r="I59" s="33" t="s">
        <v>245</v>
      </c>
      <c r="J59" s="30" t="s">
        <v>143</v>
      </c>
    </row>
  </sheetData>
  <hyperlinks>
    <hyperlink ref="J45" r:id="rId1" xr:uid="{00000000-0004-0000-0000-000000000000}"/>
    <hyperlink ref="J27" r:id="rId2" xr:uid="{EC121884-C1D5-4506-BFA8-902EA781104A}"/>
    <hyperlink ref="J53" r:id="rId3" xr:uid="{76FCF0DB-8B03-477A-92E2-C1F4E79C8441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E7" sqref="E7"/>
    </sheetView>
  </sheetViews>
  <sheetFormatPr defaultRowHeight="15" x14ac:dyDescent="0.25"/>
  <cols>
    <col min="1" max="1" width="56" bestFit="1" customWidth="1"/>
    <col min="2" max="2" width="44.85546875" bestFit="1" customWidth="1"/>
    <col min="3" max="3" width="36.7109375" customWidth="1"/>
    <col min="5" max="5" width="9.7109375" bestFit="1" customWidth="1"/>
    <col min="8" max="8" width="69.7109375" customWidth="1"/>
  </cols>
  <sheetData>
    <row r="1" spans="1:9" s="10" customFormat="1" ht="27.75" customHeight="1" x14ac:dyDescent="0.3">
      <c r="A1" s="29" t="s">
        <v>229</v>
      </c>
      <c r="B1" s="29" t="s">
        <v>227</v>
      </c>
      <c r="C1" s="29" t="s">
        <v>228</v>
      </c>
      <c r="D1" s="29" t="s">
        <v>236</v>
      </c>
      <c r="E1" s="27" t="s">
        <v>237</v>
      </c>
      <c r="H1" s="23" t="s">
        <v>235</v>
      </c>
    </row>
    <row r="2" spans="1:9" x14ac:dyDescent="0.25">
      <c r="A2" s="12" t="s">
        <v>99</v>
      </c>
      <c r="B2" s="9" t="s">
        <v>144</v>
      </c>
      <c r="C2" s="9" t="s">
        <v>199</v>
      </c>
      <c r="D2" s="25"/>
      <c r="E2" s="28" t="str">
        <f t="shared" ref="E2:E33" si="0">CONCATENATE(E$1,SUBSTITUTE(B2," ","-"))</f>
        <v>https://www.ancidigitale.it/wp-content/uploads/2024/05/ARANCIO-ANTONIO-CV.pdf</v>
      </c>
      <c r="H2" s="21" t="s">
        <v>128</v>
      </c>
    </row>
    <row r="3" spans="1:9" x14ac:dyDescent="0.25">
      <c r="A3" s="12" t="s">
        <v>43</v>
      </c>
      <c r="B3" s="9" t="s">
        <v>145</v>
      </c>
      <c r="C3" s="9" t="s">
        <v>200</v>
      </c>
      <c r="D3" s="25"/>
      <c r="E3" s="28" t="str">
        <f t="shared" si="0"/>
        <v>https://www.ancidigitale.it/wp-content/uploads/2024/05/BARBERO-MATTEO-CV.pdf</v>
      </c>
      <c r="H3" s="22" t="s">
        <v>79</v>
      </c>
    </row>
    <row r="4" spans="1:9" x14ac:dyDescent="0.25">
      <c r="A4" s="12" t="s">
        <v>48</v>
      </c>
      <c r="B4" s="9" t="s">
        <v>146</v>
      </c>
      <c r="C4" s="9" t="s">
        <v>201</v>
      </c>
      <c r="D4" s="25"/>
      <c r="E4" s="28" t="str">
        <f t="shared" si="0"/>
        <v>https://www.ancidigitale.it/wp-content/uploads/2024/05/BELISARIO-ERNESTO-CV.pdf</v>
      </c>
      <c r="H4" s="21" t="s">
        <v>83</v>
      </c>
    </row>
    <row r="5" spans="1:9" x14ac:dyDescent="0.25">
      <c r="A5" s="12" t="s">
        <v>13</v>
      </c>
      <c r="B5" s="9" t="s">
        <v>147</v>
      </c>
      <c r="C5" s="9" t="s">
        <v>188</v>
      </c>
      <c r="D5" s="25" t="s">
        <v>230</v>
      </c>
      <c r="E5" s="28" t="str">
        <f t="shared" si="0"/>
        <v>https://www.ancidigitale.it/wp-content/uploads/2024/05/BRIGNOLO-FABRIZIO-CV.pdf</v>
      </c>
    </row>
    <row r="6" spans="1:9" x14ac:dyDescent="0.25">
      <c r="A6" s="13" t="s">
        <v>13</v>
      </c>
      <c r="B6" s="9" t="s">
        <v>147</v>
      </c>
      <c r="C6" s="9" t="s">
        <v>188</v>
      </c>
      <c r="D6" s="25" t="s">
        <v>231</v>
      </c>
      <c r="E6" s="28" t="str">
        <f t="shared" si="0"/>
        <v>https://www.ancidigitale.it/wp-content/uploads/2024/05/BRIGNOLO-FABRIZIO-CV.pdf</v>
      </c>
    </row>
    <row r="7" spans="1:9" x14ac:dyDescent="0.25">
      <c r="A7" s="12" t="s">
        <v>13</v>
      </c>
      <c r="B7" s="9" t="s">
        <v>155</v>
      </c>
      <c r="C7" s="9" t="s">
        <v>188</v>
      </c>
      <c r="D7" s="25" t="s">
        <v>232</v>
      </c>
      <c r="E7" s="28" t="str">
        <f t="shared" si="0"/>
        <v>https://www.ancidigitale.it/wp-content/uploads/2024/05/CV-Brignolo_2024_ELP.pdf</v>
      </c>
    </row>
    <row r="8" spans="1:9" x14ac:dyDescent="0.25">
      <c r="A8" s="12" t="s">
        <v>8</v>
      </c>
      <c r="B8" s="9" t="s">
        <v>148</v>
      </c>
      <c r="C8" s="9" t="s">
        <v>202</v>
      </c>
      <c r="D8" s="25"/>
      <c r="E8" s="28" t="str">
        <f t="shared" si="0"/>
        <v>https://www.ancidigitale.it/wp-content/uploads/2024/05/CAFAGNO-ANGELANTONIO-CV.pdf</v>
      </c>
    </row>
    <row r="9" spans="1:9" x14ac:dyDescent="0.25">
      <c r="A9" s="12" t="s">
        <v>45</v>
      </c>
      <c r="B9" s="9" t="s">
        <v>149</v>
      </c>
      <c r="C9" s="9" t="s">
        <v>203</v>
      </c>
      <c r="D9" s="25"/>
      <c r="E9" s="28" t="str">
        <f t="shared" si="0"/>
        <v>https://www.ancidigitale.it/wp-content/uploads/2024/05/CHIARITO-GAETANO-CV.pdf</v>
      </c>
    </row>
    <row r="10" spans="1:9" x14ac:dyDescent="0.25">
      <c r="A10" s="12" t="s">
        <v>40</v>
      </c>
      <c r="B10" s="9" t="s">
        <v>150</v>
      </c>
      <c r="C10" s="9" t="s">
        <v>204</v>
      </c>
      <c r="D10" s="25"/>
      <c r="E10" s="28" t="str">
        <f t="shared" si="0"/>
        <v>https://www.ancidigitale.it/wp-content/uploads/2024/05/CIULLI-STEFANO-CV.pdf</v>
      </c>
    </row>
    <row r="11" spans="1:9" x14ac:dyDescent="0.25">
      <c r="A11" s="12" t="s">
        <v>66</v>
      </c>
      <c r="B11" s="9" t="s">
        <v>151</v>
      </c>
      <c r="C11" s="9" t="s">
        <v>205</v>
      </c>
      <c r="D11" s="25"/>
      <c r="E11" s="28" t="str">
        <f t="shared" si="0"/>
        <v>https://www.ancidigitale.it/wp-content/uploads/2024/05/CIULLO-ENRICO-CV.pdf</v>
      </c>
    </row>
    <row r="12" spans="1:9" x14ac:dyDescent="0.25">
      <c r="A12" s="15" t="s">
        <v>71</v>
      </c>
      <c r="B12" s="9" t="s">
        <v>152</v>
      </c>
      <c r="C12" s="9" t="s">
        <v>206</v>
      </c>
      <c r="D12" s="25"/>
      <c r="E12" s="28" t="str">
        <f t="shared" si="0"/>
        <v>https://www.ancidigitale.it/wp-content/uploads/2024/05/CONTE-ROCCO-CV.pdf</v>
      </c>
    </row>
    <row r="13" spans="1:9" x14ac:dyDescent="0.25">
      <c r="A13" s="12" t="s">
        <v>100</v>
      </c>
      <c r="B13" s="9" t="s">
        <v>164</v>
      </c>
      <c r="C13" s="9" t="s">
        <v>198</v>
      </c>
      <c r="D13" s="25"/>
      <c r="E13" s="28" t="str">
        <f t="shared" si="0"/>
        <v>https://www.ancidigitale.it/wp-content/uploads/2024/05/DI-BELLA-ALBERTO-CV.pdf</v>
      </c>
    </row>
    <row r="14" spans="1:9" x14ac:dyDescent="0.25">
      <c r="A14" s="12" t="s">
        <v>109</v>
      </c>
      <c r="B14" s="9" t="s">
        <v>241</v>
      </c>
      <c r="C14" s="9" t="s">
        <v>187</v>
      </c>
      <c r="D14" s="25" t="s">
        <v>234</v>
      </c>
      <c r="E14" s="28" t="str">
        <f t="shared" si="0"/>
        <v>https://www.ancidigitale.it/wp-content/uploads/2024/05/curriculum_Vitae_Vincenza-Di-Malta-2024.pdf</v>
      </c>
      <c r="I14" t="s">
        <v>240</v>
      </c>
    </row>
    <row r="15" spans="1:9" x14ac:dyDescent="0.25">
      <c r="A15" s="12" t="s">
        <v>109</v>
      </c>
      <c r="B15" s="9" t="s">
        <v>241</v>
      </c>
      <c r="C15" s="9" t="s">
        <v>187</v>
      </c>
      <c r="D15" s="25" t="s">
        <v>233</v>
      </c>
      <c r="E15" s="28" t="str">
        <f t="shared" si="0"/>
        <v>https://www.ancidigitale.it/wp-content/uploads/2024/05/curriculum_Vitae_Vincenza-Di-Malta-2024.pdf</v>
      </c>
    </row>
    <row r="16" spans="1:9" x14ac:dyDescent="0.25">
      <c r="A16" s="15" t="s">
        <v>61</v>
      </c>
      <c r="B16" s="9" t="s">
        <v>161</v>
      </c>
      <c r="C16" s="9" t="s">
        <v>195</v>
      </c>
      <c r="D16" s="25"/>
      <c r="E16" s="28" t="str">
        <f t="shared" si="0"/>
        <v>https://www.ancidigitale.it/wp-content/uploads/2024/05/cv_Notaio-Di-Marcantonio.pdf</v>
      </c>
    </row>
    <row r="17" spans="1:5" x14ac:dyDescent="0.25">
      <c r="A17" s="12" t="s">
        <v>113</v>
      </c>
      <c r="B17" s="9" t="s">
        <v>242</v>
      </c>
      <c r="C17" s="9" t="s">
        <v>190</v>
      </c>
      <c r="D17" s="25" t="s">
        <v>234</v>
      </c>
      <c r="E17" s="28" t="str">
        <f t="shared" si="0"/>
        <v>https://www.ancidigitale.it/wp-content/uploads/2024/05/CV_D.-Donadio_aprile-2024.pdf</v>
      </c>
    </row>
    <row r="18" spans="1:5" x14ac:dyDescent="0.25">
      <c r="A18" s="12" t="s">
        <v>113</v>
      </c>
      <c r="B18" s="9" t="s">
        <v>242</v>
      </c>
      <c r="C18" s="9" t="s">
        <v>190</v>
      </c>
      <c r="D18" s="25" t="s">
        <v>233</v>
      </c>
      <c r="E18" s="28" t="str">
        <f t="shared" si="0"/>
        <v>https://www.ancidigitale.it/wp-content/uploads/2024/05/CV_D.-Donadio_aprile-2024.pdf</v>
      </c>
    </row>
    <row r="19" spans="1:5" x14ac:dyDescent="0.25">
      <c r="A19" s="12" t="s">
        <v>116</v>
      </c>
      <c r="B19" s="9" t="s">
        <v>153</v>
      </c>
      <c r="C19" s="9" t="s">
        <v>185</v>
      </c>
      <c r="D19" s="25"/>
      <c r="E19" s="28" t="str">
        <f t="shared" si="0"/>
        <v>https://www.ancidigitale.it/wp-content/uploads/2024/05/Curriculum-Emilio-Gianvenuti-0524_EGIWEB.pdf</v>
      </c>
    </row>
    <row r="20" spans="1:5" x14ac:dyDescent="0.25">
      <c r="A20" s="12" t="s">
        <v>116</v>
      </c>
      <c r="B20" s="9" t="s">
        <v>153</v>
      </c>
      <c r="C20" s="9" t="s">
        <v>185</v>
      </c>
      <c r="D20" s="25"/>
      <c r="E20" s="28" t="str">
        <f t="shared" si="0"/>
        <v>https://www.ancidigitale.it/wp-content/uploads/2024/05/Curriculum-Emilio-Gianvenuti-0524_EGIWEB.pdf</v>
      </c>
    </row>
    <row r="21" spans="1:5" x14ac:dyDescent="0.25">
      <c r="A21" s="13" t="s">
        <v>102</v>
      </c>
      <c r="B21" s="9" t="s">
        <v>157</v>
      </c>
      <c r="C21" s="9" t="s">
        <v>191</v>
      </c>
      <c r="D21" s="25"/>
      <c r="E21" s="28" t="str">
        <f t="shared" si="0"/>
        <v>https://www.ancidigitale.it/wp-content/uploads/2024/05/cv_europeo_farenga.pdf</v>
      </c>
    </row>
    <row r="22" spans="1:5" x14ac:dyDescent="0.25">
      <c r="A22" s="13" t="s">
        <v>102</v>
      </c>
      <c r="B22" s="9" t="s">
        <v>157</v>
      </c>
      <c r="C22" s="9" t="s">
        <v>191</v>
      </c>
      <c r="D22" s="25"/>
      <c r="E22" s="28" t="str">
        <f t="shared" si="0"/>
        <v>https://www.ancidigitale.it/wp-content/uploads/2024/05/cv_europeo_farenga.pdf</v>
      </c>
    </row>
    <row r="23" spans="1:5" x14ac:dyDescent="0.25">
      <c r="A23" s="12" t="s">
        <v>36</v>
      </c>
      <c r="B23" s="9" t="s">
        <v>165</v>
      </c>
      <c r="C23" s="9" t="s">
        <v>207</v>
      </c>
      <c r="D23" s="25" t="s">
        <v>230</v>
      </c>
      <c r="E23" s="28" t="str">
        <f t="shared" si="0"/>
        <v>https://www.ancidigitale.it/wp-content/uploads/2024/05/FATIBENE-MICHELE-CV.pdf</v>
      </c>
    </row>
    <row r="24" spans="1:5" x14ac:dyDescent="0.25">
      <c r="A24" s="12" t="s">
        <v>36</v>
      </c>
      <c r="B24" s="9" t="s">
        <v>165</v>
      </c>
      <c r="C24" s="9" t="s">
        <v>207</v>
      </c>
      <c r="D24" s="25" t="s">
        <v>231</v>
      </c>
      <c r="E24" s="28" t="str">
        <f t="shared" si="0"/>
        <v>https://www.ancidigitale.it/wp-content/uploads/2024/05/FATIBENE-MICHELE-CV.pdf</v>
      </c>
    </row>
    <row r="25" spans="1:5" x14ac:dyDescent="0.25">
      <c r="A25" s="12" t="s">
        <v>35</v>
      </c>
      <c r="B25" s="9" t="s">
        <v>158</v>
      </c>
      <c r="C25" s="9" t="s">
        <v>192</v>
      </c>
      <c r="D25" s="25" t="s">
        <v>232</v>
      </c>
      <c r="E25" s="28" t="str">
        <f t="shared" si="0"/>
        <v>https://www.ancidigitale.it/wp-content/uploads/2024/05/CV_Garzillo_2024_ELP.pdf</v>
      </c>
    </row>
    <row r="26" spans="1:5" x14ac:dyDescent="0.25">
      <c r="A26" s="12" t="s">
        <v>35</v>
      </c>
      <c r="B26" s="9" t="s">
        <v>158</v>
      </c>
      <c r="C26" s="9" t="s">
        <v>192</v>
      </c>
      <c r="D26" s="25" t="s">
        <v>232</v>
      </c>
      <c r="E26" s="28" t="str">
        <f t="shared" si="0"/>
        <v>https://www.ancidigitale.it/wp-content/uploads/2024/05/CV_Garzillo_2024_ELP.pdf</v>
      </c>
    </row>
    <row r="27" spans="1:5" x14ac:dyDescent="0.25">
      <c r="A27" s="12" t="s">
        <v>35</v>
      </c>
      <c r="B27" s="9" t="s">
        <v>158</v>
      </c>
      <c r="C27" s="9" t="s">
        <v>192</v>
      </c>
      <c r="D27" s="25" t="s">
        <v>232</v>
      </c>
      <c r="E27" s="28" t="str">
        <f t="shared" si="0"/>
        <v>https://www.ancidigitale.it/wp-content/uploads/2024/05/CV_Garzillo_2024_ELP.pdf</v>
      </c>
    </row>
    <row r="28" spans="1:5" x14ac:dyDescent="0.25">
      <c r="A28" s="12" t="s">
        <v>35</v>
      </c>
      <c r="B28" s="9" t="s">
        <v>158</v>
      </c>
      <c r="C28" s="9" t="s">
        <v>192</v>
      </c>
      <c r="D28" s="25" t="s">
        <v>232</v>
      </c>
      <c r="E28" s="28" t="str">
        <f t="shared" si="0"/>
        <v>https://www.ancidigitale.it/wp-content/uploads/2024/05/CV_Garzillo_2024_ELP.pdf</v>
      </c>
    </row>
    <row r="29" spans="1:5" x14ac:dyDescent="0.25">
      <c r="A29" s="12" t="s">
        <v>11</v>
      </c>
      <c r="B29" s="9" t="s">
        <v>166</v>
      </c>
      <c r="C29" s="9" t="s">
        <v>208</v>
      </c>
      <c r="D29" s="25"/>
      <c r="E29" s="28" t="str">
        <f t="shared" si="0"/>
        <v>https://www.ancidigitale.it/wp-content/uploads/2024/05/GARZON-ALESSANDRO-CV.pdf</v>
      </c>
    </row>
    <row r="30" spans="1:5" x14ac:dyDescent="0.25">
      <c r="A30" s="12" t="s">
        <v>87</v>
      </c>
      <c r="B30" s="9" t="s">
        <v>167</v>
      </c>
      <c r="C30" s="9" t="s">
        <v>209</v>
      </c>
      <c r="D30" s="25"/>
      <c r="E30" s="28" t="str">
        <f t="shared" si="0"/>
        <v>https://www.ancidigitale.it/wp-content/uploads/2024/05/GIAMMARELLI-GLORIA-GIUSEPPINA-CV.pdf</v>
      </c>
    </row>
    <row r="31" spans="1:5" x14ac:dyDescent="0.25">
      <c r="A31" s="12" t="s">
        <v>12</v>
      </c>
      <c r="B31" s="9" t="s">
        <v>159</v>
      </c>
      <c r="C31" s="9" t="s">
        <v>193</v>
      </c>
      <c r="D31" s="25"/>
      <c r="E31" s="28" t="str">
        <f t="shared" si="0"/>
        <v>https://www.ancidigitale.it/wp-content/uploads/2024/05/CV_LAZZARA_17_05_2024.pdf</v>
      </c>
    </row>
    <row r="32" spans="1:5" x14ac:dyDescent="0.25">
      <c r="A32" s="12" t="s">
        <v>10</v>
      </c>
      <c r="B32" s="9" t="s">
        <v>168</v>
      </c>
      <c r="C32" s="9" t="s">
        <v>210</v>
      </c>
      <c r="D32" s="25"/>
      <c r="E32" s="28" t="str">
        <f t="shared" si="0"/>
        <v>https://www.ancidigitale.it/wp-content/uploads/2024/05/LEONARDI-PAOLO-CV.pdf</v>
      </c>
    </row>
    <row r="33" spans="1:5" x14ac:dyDescent="0.25">
      <c r="A33" s="12" t="s">
        <v>77</v>
      </c>
      <c r="B33" s="9" t="s">
        <v>154</v>
      </c>
      <c r="C33" s="9" t="s">
        <v>186</v>
      </c>
      <c r="D33" s="25"/>
      <c r="E33" s="28" t="str">
        <f t="shared" si="0"/>
        <v>https://www.ancidigitale.it/wp-content/uploads/2024/05/Curriculum-Vitae-Luana-Loia.pdf</v>
      </c>
    </row>
    <row r="34" spans="1:5" x14ac:dyDescent="0.25">
      <c r="A34" s="12" t="s">
        <v>41</v>
      </c>
      <c r="B34" s="9" t="s">
        <v>169</v>
      </c>
      <c r="C34" s="9" t="s">
        <v>211</v>
      </c>
      <c r="D34" s="25"/>
      <c r="E34" s="28" t="str">
        <f t="shared" ref="E34:E57" si="1">CONCATENATE(E$1,SUBSTITUTE(B34," ","-"))</f>
        <v>https://www.ancidigitale.it/wp-content/uploads/2024/05/MAESTRELLI-ALESSANDRO-CV.pdf</v>
      </c>
    </row>
    <row r="35" spans="1:5" x14ac:dyDescent="0.25">
      <c r="A35" s="12" t="s">
        <v>133</v>
      </c>
      <c r="B35" s="9" t="s">
        <v>170</v>
      </c>
      <c r="C35" s="9" t="s">
        <v>212</v>
      </c>
      <c r="D35" s="25" t="s">
        <v>230</v>
      </c>
      <c r="E35" s="28" t="str">
        <f t="shared" si="1"/>
        <v>https://www.ancidigitale.it/wp-content/uploads/2024/05/MASSAVELLI-MARCO-CV.pdf</v>
      </c>
    </row>
    <row r="36" spans="1:5" x14ac:dyDescent="0.25">
      <c r="A36" s="12" t="s">
        <v>133</v>
      </c>
      <c r="B36" s="9" t="s">
        <v>170</v>
      </c>
      <c r="C36" s="9" t="s">
        <v>212</v>
      </c>
      <c r="D36" s="25" t="s">
        <v>230</v>
      </c>
      <c r="E36" s="28" t="str">
        <f t="shared" si="1"/>
        <v>https://www.ancidigitale.it/wp-content/uploads/2024/05/MASSAVELLI-MARCO-CV.pdf</v>
      </c>
    </row>
    <row r="37" spans="1:5" x14ac:dyDescent="0.25">
      <c r="A37" s="12" t="s">
        <v>89</v>
      </c>
      <c r="B37" s="9" t="s">
        <v>171</v>
      </c>
      <c r="C37" s="9" t="s">
        <v>213</v>
      </c>
      <c r="D37" s="25"/>
      <c r="E37" s="28" t="str">
        <f t="shared" si="1"/>
        <v>https://www.ancidigitale.it/wp-content/uploads/2024/05/MIRTO-PASQUALE-CV.pdf</v>
      </c>
    </row>
    <row r="38" spans="1:5" x14ac:dyDescent="0.25">
      <c r="A38" s="12" t="s">
        <v>37</v>
      </c>
      <c r="B38" s="9" t="s">
        <v>160</v>
      </c>
      <c r="C38" s="9" t="s">
        <v>194</v>
      </c>
      <c r="D38" s="26" t="s">
        <v>232</v>
      </c>
      <c r="E38" s="28" t="str">
        <f t="shared" si="1"/>
        <v>https://www.ancidigitale.it/wp-content/uploads/2024/05/CV_Monzani_2024_ELP.pdf</v>
      </c>
    </row>
    <row r="39" spans="1:5" x14ac:dyDescent="0.25">
      <c r="A39" s="12" t="s">
        <v>37</v>
      </c>
      <c r="B39" s="9" t="s">
        <v>160</v>
      </c>
      <c r="C39" s="9" t="s">
        <v>194</v>
      </c>
      <c r="D39" s="26" t="s">
        <v>232</v>
      </c>
      <c r="E39" s="28" t="str">
        <f t="shared" si="1"/>
        <v>https://www.ancidigitale.it/wp-content/uploads/2024/05/CV_Monzani_2024_ELP.pdf</v>
      </c>
    </row>
    <row r="40" spans="1:5" x14ac:dyDescent="0.25">
      <c r="A40" s="12" t="s">
        <v>134</v>
      </c>
      <c r="B40" s="9" t="s">
        <v>172</v>
      </c>
      <c r="C40" s="9" t="s">
        <v>214</v>
      </c>
      <c r="D40" s="25"/>
      <c r="E40" s="28" t="str">
        <f t="shared" si="1"/>
        <v>https://www.ancidigitale.it/wp-content/uploads/2024/05/NARDI-GABRIELE-CV.pdf</v>
      </c>
    </row>
    <row r="41" spans="1:5" x14ac:dyDescent="0.25">
      <c r="A41" s="12" t="s">
        <v>7</v>
      </c>
      <c r="B41" s="9" t="s">
        <v>173</v>
      </c>
      <c r="C41" s="9" t="s">
        <v>215</v>
      </c>
      <c r="D41" s="25"/>
      <c r="E41" s="28" t="str">
        <f t="shared" si="1"/>
        <v>https://www.ancidigitale.it/wp-content/uploads/2024/05/NOCIVELLI-MARCO-CV.pdf</v>
      </c>
    </row>
    <row r="42" spans="1:5" x14ac:dyDescent="0.25">
      <c r="A42" s="12" t="s">
        <v>90</v>
      </c>
      <c r="B42" s="9" t="s">
        <v>174</v>
      </c>
      <c r="C42" s="9" t="s">
        <v>216</v>
      </c>
      <c r="D42" s="25"/>
      <c r="E42" s="28" t="str">
        <f t="shared" si="1"/>
        <v>https://www.ancidigitale.it/wp-content/uploads/2024/05/PALUMMO-ALEXANDER-CV.pdf</v>
      </c>
    </row>
    <row r="43" spans="1:5" x14ac:dyDescent="0.25">
      <c r="A43" s="12" t="s">
        <v>9</v>
      </c>
      <c r="B43" s="9" t="s">
        <v>175</v>
      </c>
      <c r="C43" s="9" t="s">
        <v>217</v>
      </c>
      <c r="D43" s="25"/>
      <c r="E43" s="28" t="str">
        <f t="shared" si="1"/>
        <v>https://www.ancidigitale.it/wp-content/uploads/2024/05/PARROTTA-PIETRO-CV.pdf</v>
      </c>
    </row>
    <row r="44" spans="1:5" x14ac:dyDescent="0.25">
      <c r="A44" s="12" t="s">
        <v>39</v>
      </c>
      <c r="B44" s="9" t="s">
        <v>176</v>
      </c>
      <c r="C44" s="9" t="s">
        <v>218</v>
      </c>
      <c r="D44" s="25"/>
      <c r="E44" s="28" t="str">
        <f t="shared" si="1"/>
        <v>https://www.ancidigitale.it/wp-content/uploads/2024/05/PENSI-ANDREA-CV.pdf</v>
      </c>
    </row>
    <row r="45" spans="1:5" x14ac:dyDescent="0.25">
      <c r="A45" s="12" t="s">
        <v>38</v>
      </c>
      <c r="B45" s="9" t="s">
        <v>177</v>
      </c>
      <c r="C45" s="9" t="s">
        <v>219</v>
      </c>
      <c r="D45" s="25"/>
      <c r="E45" s="28" t="str">
        <f t="shared" si="1"/>
        <v>https://www.ancidigitale.it/wp-content/uploads/2024/05/PIVA-ENRICO-CV.pdf</v>
      </c>
    </row>
    <row r="46" spans="1:5" x14ac:dyDescent="0.25">
      <c r="A46" s="12" t="s">
        <v>62</v>
      </c>
      <c r="B46" s="9" t="s">
        <v>162</v>
      </c>
      <c r="C46" s="9" t="s">
        <v>196</v>
      </c>
      <c r="D46" s="25"/>
      <c r="E46" s="28" t="str">
        <f t="shared" si="1"/>
        <v>https://www.ancidigitale.it/wp-content/uploads/2024/05/CV_Rodriguez.pdf</v>
      </c>
    </row>
    <row r="47" spans="1:5" x14ac:dyDescent="0.25">
      <c r="A47" s="15" t="s">
        <v>44</v>
      </c>
      <c r="B47" s="9" t="s">
        <v>178</v>
      </c>
      <c r="C47" s="9" t="s">
        <v>220</v>
      </c>
      <c r="D47" s="25" t="s">
        <v>230</v>
      </c>
      <c r="E47" s="28" t="str">
        <f t="shared" si="1"/>
        <v>https://www.ancidigitale.it/wp-content/uploads/2024/05/SCARSELLA-AMEDEO-CV.pdf</v>
      </c>
    </row>
    <row r="48" spans="1:5" x14ac:dyDescent="0.25">
      <c r="A48" s="12" t="s">
        <v>44</v>
      </c>
      <c r="B48" s="9" t="s">
        <v>178</v>
      </c>
      <c r="C48" s="9" t="s">
        <v>220</v>
      </c>
      <c r="D48" s="25" t="s">
        <v>230</v>
      </c>
      <c r="E48" s="28" t="str">
        <f t="shared" si="1"/>
        <v>https://www.ancidigitale.it/wp-content/uploads/2024/05/SCARSELLA-AMEDEO-CV.pdf</v>
      </c>
    </row>
    <row r="49" spans="1:5" x14ac:dyDescent="0.25">
      <c r="A49" s="12" t="s">
        <v>42</v>
      </c>
      <c r="B49" s="9" t="s">
        <v>179</v>
      </c>
      <c r="C49" s="9" t="s">
        <v>221</v>
      </c>
      <c r="D49" s="25"/>
      <c r="E49" s="28" t="str">
        <f t="shared" si="1"/>
        <v>https://www.ancidigitale.it/wp-content/uploads/2024/05/SMACCHIA-MICHELA-CV.pdf</v>
      </c>
    </row>
    <row r="50" spans="1:5" x14ac:dyDescent="0.25">
      <c r="A50" s="12" t="s">
        <v>64</v>
      </c>
      <c r="B50" s="9" t="s">
        <v>156</v>
      </c>
      <c r="C50" s="9" t="s">
        <v>189</v>
      </c>
      <c r="D50" s="25"/>
      <c r="E50" s="28" t="str">
        <f t="shared" si="1"/>
        <v>https://www.ancidigitale.it/wp-content/uploads/2024/05/CV-Tedeschi_2023_ELP.pdf</v>
      </c>
    </row>
    <row r="51" spans="1:5" x14ac:dyDescent="0.25">
      <c r="A51" s="13" t="s">
        <v>94</v>
      </c>
      <c r="B51" s="9" t="s">
        <v>180</v>
      </c>
      <c r="C51" s="9" t="s">
        <v>222</v>
      </c>
      <c r="D51" s="25"/>
      <c r="E51" s="28" t="str">
        <f t="shared" si="1"/>
        <v>https://www.ancidigitale.it/wp-content/uploads/2024/05/TEODORI-GIAMPAOLO_CV.pdf</v>
      </c>
    </row>
    <row r="52" spans="1:5" x14ac:dyDescent="0.25">
      <c r="A52" s="12" t="s">
        <v>20</v>
      </c>
      <c r="B52" s="9" t="s">
        <v>181</v>
      </c>
      <c r="C52" s="9" t="s">
        <v>223</v>
      </c>
      <c r="D52" s="25"/>
      <c r="E52" s="28" t="str">
        <f t="shared" si="1"/>
        <v>https://www.ancidigitale.it/wp-content/uploads/2024/05/TONVERONACHI-NICOLA_CV.pdf</v>
      </c>
    </row>
    <row r="53" spans="1:5" x14ac:dyDescent="0.25">
      <c r="A53" s="13" t="s">
        <v>75</v>
      </c>
      <c r="B53" s="9" t="s">
        <v>163</v>
      </c>
      <c r="C53" s="9" t="s">
        <v>197</v>
      </c>
      <c r="D53" s="25"/>
      <c r="E53" s="28" t="str">
        <f t="shared" si="1"/>
        <v>https://www.ancidigitale.it/wp-content/uploads/2024/05/CV_TORRESI_20_05_2024.pdf</v>
      </c>
    </row>
    <row r="54" spans="1:5" x14ac:dyDescent="0.25">
      <c r="A54" s="24"/>
      <c r="B54" s="9" t="s">
        <v>182</v>
      </c>
      <c r="C54" s="9" t="s">
        <v>224</v>
      </c>
      <c r="D54" s="25"/>
      <c r="E54" s="28" t="str">
        <f t="shared" si="1"/>
        <v>https://www.ancidigitale.it/wp-content/uploads/2024/05/TRAVIA-NICCOLO'-CV.pdf</v>
      </c>
    </row>
    <row r="55" spans="1:5" x14ac:dyDescent="0.25">
      <c r="A55" s="15" t="s">
        <v>67</v>
      </c>
      <c r="B55" s="9" t="s">
        <v>183</v>
      </c>
      <c r="C55" s="9" t="s">
        <v>225</v>
      </c>
      <c r="D55" s="25"/>
      <c r="E55" s="28" t="str">
        <f t="shared" si="1"/>
        <v>https://www.ancidigitale.it/wp-content/uploads/2024/05/TROVATO-SERGIO-CV.pdf</v>
      </c>
    </row>
    <row r="56" spans="1:5" x14ac:dyDescent="0.25">
      <c r="A56" s="12" t="s">
        <v>19</v>
      </c>
      <c r="B56" s="9" t="s">
        <v>184</v>
      </c>
      <c r="C56" s="9" t="s">
        <v>226</v>
      </c>
      <c r="D56" s="25"/>
      <c r="E56" s="28" t="str">
        <f t="shared" si="1"/>
        <v>https://www.ancidigitale.it/wp-content/uploads/2024/05/VANNI-GIUSEPPE-CV.pdf</v>
      </c>
    </row>
    <row r="57" spans="1:5" x14ac:dyDescent="0.25">
      <c r="A57" s="21" t="s">
        <v>5</v>
      </c>
      <c r="B57" s="9" t="s">
        <v>239</v>
      </c>
      <c r="C57" s="9" t="s">
        <v>238</v>
      </c>
      <c r="D57" s="25"/>
      <c r="E57" s="28" t="str">
        <f t="shared" si="1"/>
        <v>https://www.ancidigitale.it/wp-content/uploads/2024/05/curriculum-Annalisa-Luciani.pdf</v>
      </c>
    </row>
  </sheetData>
  <sortState xmlns:xlrd2="http://schemas.microsoft.com/office/spreadsheetml/2017/richdata2" ref="A2:A59">
    <sortCondition ref="A2:A59"/>
  </sortState>
  <hyperlinks>
    <hyperlink ref="E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Incarichi attivi 30 aprile 2024</vt:lpstr>
      <vt:lpstr>File-Nome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Giovanni Ferrara</cp:lastModifiedBy>
  <dcterms:created xsi:type="dcterms:W3CDTF">2021-01-07T11:20:45Z</dcterms:created>
  <dcterms:modified xsi:type="dcterms:W3CDTF">2024-07-29T09:42:47Z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7698d6b2-69df-41c9-8436-3293371f19c8</vt:lpwstr>
  </property>
</Properties>
</file>